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4" activeTab="0"/>
  </bookViews>
  <sheets>
    <sheet name="MOLLE A GAS" sheetId="1" r:id="rId1"/>
  </sheets>
  <definedNames>
    <definedName name="_xlnm.Print_Titles" localSheetId="0">'MOLLE A GAS'!$1:$2</definedName>
    <definedName name="Excel_BuiltIn__FilterDatabase">'MOLLE A GAS'!$A$1:$A$496</definedName>
    <definedName name="Excel_BuiltIn__FilterDatabase_2">'MOLLE A GAS'!$D$1:$D$496</definedName>
    <definedName name="Excel_BuiltIn_Print_Area">'MOLLE A GAS'!$A:$I</definedName>
    <definedName name="Excel_BuiltIn_Print_Titles_1">'MOLLE A GAS'!$B$1:$C$2</definedName>
  </definedNames>
  <calcPr fullCalcOnLoad="1"/>
</workbook>
</file>

<file path=xl/sharedStrings.xml><?xml version="1.0" encoding="utf-8"?>
<sst xmlns="http://schemas.openxmlformats.org/spreadsheetml/2006/main" count="1687" uniqueCount="990">
  <si>
    <t>NS. RIFER.</t>
  </si>
  <si>
    <t>MARCA E MODELLO</t>
  </si>
  <si>
    <t>LISTINO</t>
  </si>
  <si>
    <t>LUNGH.APERTA</t>
  </si>
  <si>
    <t>LUNGH.CORSA</t>
  </si>
  <si>
    <r>
      <t xml:space="preserve">CARICA </t>
    </r>
    <r>
      <rPr>
        <b/>
        <sz val="10"/>
        <rFont val="Times New Roman"/>
        <family val="1"/>
      </rPr>
      <t>(in Newton)</t>
    </r>
  </si>
  <si>
    <t>CAT.MERC.</t>
  </si>
  <si>
    <t>MARCA</t>
  </si>
  <si>
    <t>MODELLO</t>
  </si>
  <si>
    <t>ALFA ROMEO</t>
  </si>
  <si>
    <t>33 I sr. '87&gt;'90 Berlina</t>
  </si>
  <si>
    <t xml:space="preserve">MG </t>
  </si>
  <si>
    <t>AP002</t>
  </si>
  <si>
    <t>MG 101</t>
  </si>
  <si>
    <t>MG</t>
  </si>
  <si>
    <t>33  I</t>
  </si>
  <si>
    <t>33 RESTY. '90&gt; Berlina</t>
  </si>
  <si>
    <t>AP003=NO</t>
  </si>
  <si>
    <t>MG 102</t>
  </si>
  <si>
    <t>33 - 90</t>
  </si>
  <si>
    <t>33 S.W.  I sr.</t>
  </si>
  <si>
    <t>AP008</t>
  </si>
  <si>
    <t>MG 107</t>
  </si>
  <si>
    <t>33 S.W.</t>
  </si>
  <si>
    <t>145 '94&gt; PST.</t>
  </si>
  <si>
    <t>AP005</t>
  </si>
  <si>
    <t>MG 108</t>
  </si>
  <si>
    <t>146 '94&gt; PST.</t>
  </si>
  <si>
    <t>AP006</t>
  </si>
  <si>
    <t>MG 109</t>
  </si>
  <si>
    <t>147</t>
  </si>
  <si>
    <t>MG 109/8</t>
  </si>
  <si>
    <t>10,00-55%= 4,50</t>
  </si>
  <si>
    <t>155 PST.BAULE  '91&gt;</t>
  </si>
  <si>
    <t>AP010</t>
  </si>
  <si>
    <t>MG 104</t>
  </si>
  <si>
    <t>155 ANT.COF. '91&gt;</t>
  </si>
  <si>
    <t>AP007= NO</t>
  </si>
  <si>
    <t>MG 103</t>
  </si>
  <si>
    <t>156 ANT. COF.</t>
  </si>
  <si>
    <t>MG 109/5</t>
  </si>
  <si>
    <t>156 PST. BAULE Berlina</t>
  </si>
  <si>
    <t>AP011</t>
  </si>
  <si>
    <t>MG 109/4</t>
  </si>
  <si>
    <t>156 S.W.</t>
  </si>
  <si>
    <t>MG 4414</t>
  </si>
  <si>
    <t>159 ANT. COF. BRERA 06 -SPYDER 06</t>
  </si>
  <si>
    <t>MG 4410</t>
  </si>
  <si>
    <t>159 POST. BERL. = LYBRA BERL.</t>
  </si>
  <si>
    <t>MG 4415</t>
  </si>
  <si>
    <t>159 POST. S.W.</t>
  </si>
  <si>
    <t>164 ANT.COF. '87&gt;</t>
  </si>
  <si>
    <t>AP001</t>
  </si>
  <si>
    <t>MG 106</t>
  </si>
  <si>
    <t>164 FL BAULE '92&gt;</t>
  </si>
  <si>
    <t>AP009</t>
  </si>
  <si>
    <t>MG 105</t>
  </si>
  <si>
    <t>166 ANT. COF.</t>
  </si>
  <si>
    <t>MG 109/6</t>
  </si>
  <si>
    <t xml:space="preserve">166 PST.BAULE </t>
  </si>
  <si>
    <t>AP012</t>
  </si>
  <si>
    <t>MG 109/7</t>
  </si>
  <si>
    <t>COUPE' GTV ANT.</t>
  </si>
  <si>
    <t>AP004</t>
  </si>
  <si>
    <t>MG 109/1</t>
  </si>
  <si>
    <t>COUPE'</t>
  </si>
  <si>
    <t>MG 4472</t>
  </si>
  <si>
    <t>GIULIETTA ANT.</t>
  </si>
  <si>
    <t>MG 4473</t>
  </si>
  <si>
    <t xml:space="preserve">GIULIETTA </t>
  </si>
  <si>
    <t>MG 4572</t>
  </si>
  <si>
    <t>MITO</t>
  </si>
  <si>
    <t>AUDI</t>
  </si>
  <si>
    <t>80 AVANT '92&gt; S.W.</t>
  </si>
  <si>
    <t>AP051</t>
  </si>
  <si>
    <t>MG 114</t>
  </si>
  <si>
    <t>A2</t>
  </si>
  <si>
    <t>MG 119/3</t>
  </si>
  <si>
    <t>13,00-55%=5,85</t>
  </si>
  <si>
    <t>A3 ANT.COF. = MG 4385</t>
  </si>
  <si>
    <t>MG 118</t>
  </si>
  <si>
    <t>A3</t>
  </si>
  <si>
    <t>A4 ANT.COF.</t>
  </si>
  <si>
    <t>AP053</t>
  </si>
  <si>
    <t>MG 115</t>
  </si>
  <si>
    <t>A4</t>
  </si>
  <si>
    <t>A3-A4 '94&gt;'04 AVANT SW PST.</t>
  </si>
  <si>
    <t>AP055</t>
  </si>
  <si>
    <t>MG 117</t>
  </si>
  <si>
    <t>MG 4459</t>
  </si>
  <si>
    <t>A3 03&gt; ANT.</t>
  </si>
  <si>
    <t>MG 4944</t>
  </si>
  <si>
    <t xml:space="preserve">A3 03&gt; 3P PST. </t>
  </si>
  <si>
    <t>MG 4945</t>
  </si>
  <si>
    <t xml:space="preserve">A3 03&gt; 5P PST. </t>
  </si>
  <si>
    <t>A4 PST.BAULE Berlina '94&gt;'00</t>
  </si>
  <si>
    <t>AP054</t>
  </si>
  <si>
    <t>MG 116</t>
  </si>
  <si>
    <t>MG 4308</t>
  </si>
  <si>
    <t>A4 PST.BAULE Berlina '00&gt;04</t>
  </si>
  <si>
    <t xml:space="preserve">A4 04&gt;08 ANT. </t>
  </si>
  <si>
    <t>MG 4946</t>
  </si>
  <si>
    <t>A4 04&gt;08 PST. Berlina</t>
  </si>
  <si>
    <t>MG 4947</t>
  </si>
  <si>
    <t>A4 04&gt;08 PST. S.W.</t>
  </si>
  <si>
    <t xml:space="preserve">A6 '98&gt; ANT. </t>
  </si>
  <si>
    <t>MG 119</t>
  </si>
  <si>
    <t>A6</t>
  </si>
  <si>
    <t>A6 '98&gt;04 PST. Berlina</t>
  </si>
  <si>
    <t>MG 119/1</t>
  </si>
  <si>
    <t>A6 '98&gt;04 S.W. PST.</t>
  </si>
  <si>
    <t>MG 119/2</t>
  </si>
  <si>
    <t>MG 4948</t>
  </si>
  <si>
    <t>A6 04&gt; PST. Berlina</t>
  </si>
  <si>
    <t>MG 4949</t>
  </si>
  <si>
    <t>A6 04&gt; PST. S.W.</t>
  </si>
  <si>
    <t>MG 4474</t>
  </si>
  <si>
    <t>Q5 ANT.</t>
  </si>
  <si>
    <t>MG 4475</t>
  </si>
  <si>
    <t>Q5 PST.</t>
  </si>
  <si>
    <t>AUTOBIANCHI</t>
  </si>
  <si>
    <t>A112</t>
  </si>
  <si>
    <t>AP100</t>
  </si>
  <si>
    <t>MG 120</t>
  </si>
  <si>
    <t>A 112</t>
  </si>
  <si>
    <t>Y10</t>
  </si>
  <si>
    <t>AP101</t>
  </si>
  <si>
    <t>MG 122</t>
  </si>
  <si>
    <t>Y 10</t>
  </si>
  <si>
    <t>BMW</t>
  </si>
  <si>
    <t>MG 4991</t>
  </si>
  <si>
    <t>MINI '01&gt;06</t>
  </si>
  <si>
    <t>MG 4999</t>
  </si>
  <si>
    <t>MINI '06&gt;</t>
  </si>
  <si>
    <t>MG 4980</t>
  </si>
  <si>
    <t>SERIE 1</t>
  </si>
  <si>
    <t>SERIE 3/E46 '98&gt;05 ANT.</t>
  </si>
  <si>
    <t>MG 273</t>
  </si>
  <si>
    <t>SERIE 3/E46 '98&gt;05 PST. Berlina</t>
  </si>
  <si>
    <t>MG 272</t>
  </si>
  <si>
    <t>MG 4562</t>
  </si>
  <si>
    <t>SERIE 3 E46 98&gt;05 PST. SW</t>
  </si>
  <si>
    <t>MG 4476</t>
  </si>
  <si>
    <t>SERIE 3 E90 05&gt; ANT.</t>
  </si>
  <si>
    <t>MG 4981</t>
  </si>
  <si>
    <t>SERIE 3 E90 '05&gt; Berlina</t>
  </si>
  <si>
    <t>MG 4477</t>
  </si>
  <si>
    <t>SERIE 3 E90 '05&gt; S.W.</t>
  </si>
  <si>
    <t>SERIE 5/E39 '95&gt;03 ANT.</t>
  </si>
  <si>
    <t>MG 274</t>
  </si>
  <si>
    <t>SERIE 5/E39 '95&gt;03 PST. BERLINA</t>
  </si>
  <si>
    <t>MG 4478</t>
  </si>
  <si>
    <t>SERIE 5/E39 '95&gt;03 PST. S.W.</t>
  </si>
  <si>
    <t>MG 4978</t>
  </si>
  <si>
    <t>SERIE 5 03&gt;E60 E61 ANT.</t>
  </si>
  <si>
    <t>MG 4979</t>
  </si>
  <si>
    <t>SERIE 5 03&gt;E61 PST.  S.W.</t>
  </si>
  <si>
    <t>CITROËN</t>
  </si>
  <si>
    <t>BERLINGO=P.RANCH</t>
  </si>
  <si>
    <t>AP207=AP658</t>
  </si>
  <si>
    <t>MG 257=MG 216</t>
  </si>
  <si>
    <t>CITROEN</t>
  </si>
  <si>
    <t>BERLINGO'</t>
  </si>
  <si>
    <t>MG 4443</t>
  </si>
  <si>
    <t>C1 T.T.</t>
  </si>
  <si>
    <t>MG 4975</t>
  </si>
  <si>
    <t>C2</t>
  </si>
  <si>
    <t>MG 4976</t>
  </si>
  <si>
    <t>C3 02&gt;09</t>
  </si>
  <si>
    <t>MG 4479</t>
  </si>
  <si>
    <t>C3 09&gt;</t>
  </si>
  <si>
    <t>MG 4480</t>
  </si>
  <si>
    <t>C3 PICASSO</t>
  </si>
  <si>
    <t>MG 4973</t>
  </si>
  <si>
    <t>C4 3P</t>
  </si>
  <si>
    <t>MG 4977</t>
  </si>
  <si>
    <t>C4 5P</t>
  </si>
  <si>
    <t>MG 4460</t>
  </si>
  <si>
    <t>C4 PICASSO 07&gt;</t>
  </si>
  <si>
    <t>MG 4481</t>
  </si>
  <si>
    <t>C4 GRAN PICASSO</t>
  </si>
  <si>
    <t>C5 ANT.COF. 01&gt;08</t>
  </si>
  <si>
    <t>MG 259/4</t>
  </si>
  <si>
    <t>CALIBRA</t>
  </si>
  <si>
    <t>C5 Berlina</t>
  </si>
  <si>
    <t>MG 259/5</t>
  </si>
  <si>
    <t>C5</t>
  </si>
  <si>
    <t>C5 Break 01&gt;08</t>
  </si>
  <si>
    <t>MG 259/6</t>
  </si>
  <si>
    <t>MG 4482</t>
  </si>
  <si>
    <t>C5 Break 08&gt;</t>
  </si>
  <si>
    <t>MG 4483</t>
  </si>
  <si>
    <t>DS 3</t>
  </si>
  <si>
    <t>EVASION</t>
  </si>
  <si>
    <t>AP270</t>
  </si>
  <si>
    <t>MG 256=MG159=MG191  =MG 215</t>
  </si>
  <si>
    <t>MG 4484</t>
  </si>
  <si>
    <t>NEMO</t>
  </si>
  <si>
    <t>SAXO</t>
  </si>
  <si>
    <t>AP205</t>
  </si>
  <si>
    <t>MG 253</t>
  </si>
  <si>
    <t>XANTIA '98&gt; Berlina</t>
  </si>
  <si>
    <t>MG 258</t>
  </si>
  <si>
    <t>XANTIA</t>
  </si>
  <si>
    <t>XSARA ANT.</t>
  </si>
  <si>
    <t>MG 259/1</t>
  </si>
  <si>
    <t>VARIE</t>
  </si>
  <si>
    <t>XSARA PST.</t>
  </si>
  <si>
    <t>AP209</t>
  </si>
  <si>
    <t>MG 259/2</t>
  </si>
  <si>
    <t>XSARA</t>
  </si>
  <si>
    <t>MG 4974</t>
  </si>
  <si>
    <t>XSARA S.W.</t>
  </si>
  <si>
    <t>XSARA PICASSO PST.</t>
  </si>
  <si>
    <t>MG 259/3</t>
  </si>
  <si>
    <t>ZX S.W.</t>
  </si>
  <si>
    <t>AP204</t>
  </si>
  <si>
    <t>MG 252</t>
  </si>
  <si>
    <t>ZX</t>
  </si>
  <si>
    <t>DACIA</t>
  </si>
  <si>
    <t>MG 4485</t>
  </si>
  <si>
    <t>DUSTER</t>
  </si>
  <si>
    <t>MG 4461</t>
  </si>
  <si>
    <t>LOGAN S.W. -  SANDERO 08&gt;</t>
  </si>
  <si>
    <t>DAEWOO - CHEVROLET</t>
  </si>
  <si>
    <t>MG 4988</t>
  </si>
  <si>
    <t>AVEO</t>
  </si>
  <si>
    <t>MG 4486</t>
  </si>
  <si>
    <t>CAPTIVA</t>
  </si>
  <si>
    <t>KALOS</t>
  </si>
  <si>
    <t>LANOS</t>
  </si>
  <si>
    <t>MG 341</t>
  </si>
  <si>
    <t>DAEWOO</t>
  </si>
  <si>
    <t>MATIZ 98&gt;04 - SPARK</t>
  </si>
  <si>
    <t>AP298</t>
  </si>
  <si>
    <t>MG 340</t>
  </si>
  <si>
    <t>MATIZ</t>
  </si>
  <si>
    <t>MG 4462</t>
  </si>
  <si>
    <t xml:space="preserve">MATIZ 05&gt; </t>
  </si>
  <si>
    <t>NUBIRA S.W.</t>
  </si>
  <si>
    <t>AP299</t>
  </si>
  <si>
    <t>MG 342</t>
  </si>
  <si>
    <t>NUBIRA</t>
  </si>
  <si>
    <t>FIAT</t>
  </si>
  <si>
    <t>127   I sr. - II sr.</t>
  </si>
  <si>
    <t>AP250</t>
  </si>
  <si>
    <t>MG 140</t>
  </si>
  <si>
    <t>127  II sr. (solo CL)- III sr.</t>
  </si>
  <si>
    <t>AP264</t>
  </si>
  <si>
    <t>MG141</t>
  </si>
  <si>
    <t>132 =ARGENTA</t>
  </si>
  <si>
    <t>AP261</t>
  </si>
  <si>
    <t>MG 144</t>
  </si>
  <si>
    <t>BRAVA</t>
  </si>
  <si>
    <t>AP269</t>
  </si>
  <si>
    <t>MG 161</t>
  </si>
  <si>
    <t>BRAVO</t>
  </si>
  <si>
    <t>AP268</t>
  </si>
  <si>
    <t>MG 160</t>
  </si>
  <si>
    <t>MG 4469</t>
  </si>
  <si>
    <t>BRAVO 07&gt;</t>
  </si>
  <si>
    <t>CROMA</t>
  </si>
  <si>
    <t>AP252</t>
  </si>
  <si>
    <t>MG 155</t>
  </si>
  <si>
    <t>MG 4940</t>
  </si>
  <si>
    <t>CROMA '05</t>
  </si>
  <si>
    <t>CINQUECENTO '92</t>
  </si>
  <si>
    <t>AP251=NO</t>
  </si>
  <si>
    <t>MG 154=MG 167</t>
  </si>
  <si>
    <t>CINQUECENT</t>
  </si>
  <si>
    <t>MG 4992</t>
  </si>
  <si>
    <t>500 '07</t>
  </si>
  <si>
    <t>DOBLO'</t>
  </si>
  <si>
    <t>DUNA S.W.</t>
  </si>
  <si>
    <t>AP272</t>
  </si>
  <si>
    <t>MG 151=(MG 331)</t>
  </si>
  <si>
    <t>DUNA</t>
  </si>
  <si>
    <t>DUCATO PULMINO</t>
  </si>
  <si>
    <t>MG 156</t>
  </si>
  <si>
    <t xml:space="preserve">DUCATO </t>
  </si>
  <si>
    <t>MG 4941</t>
  </si>
  <si>
    <t>IDEA '03 = MUSA '04</t>
  </si>
  <si>
    <t>MAREA SW</t>
  </si>
  <si>
    <t>AP271</t>
  </si>
  <si>
    <t>MG 164</t>
  </si>
  <si>
    <t>MAREA</t>
  </si>
  <si>
    <t>MULTIPLA ANT.</t>
  </si>
  <si>
    <t>MG 169</t>
  </si>
  <si>
    <t>MULTIPLA</t>
  </si>
  <si>
    <t>MULTIPLA POST.</t>
  </si>
  <si>
    <t>AP273</t>
  </si>
  <si>
    <t>MG 130</t>
  </si>
  <si>
    <t>PALIO WEEKEND</t>
  </si>
  <si>
    <t>AP274</t>
  </si>
  <si>
    <t>MG 168</t>
  </si>
  <si>
    <t>PALIO</t>
  </si>
  <si>
    <t>PANDA 750 '86&gt; - 126 BIS</t>
  </si>
  <si>
    <t>AP254</t>
  </si>
  <si>
    <t>MG 148</t>
  </si>
  <si>
    <t>PANDA</t>
  </si>
  <si>
    <t>MG 4942</t>
  </si>
  <si>
    <t>PANDA '03&gt;12</t>
  </si>
  <si>
    <t>PUNTO '93&gt;'98</t>
  </si>
  <si>
    <t>AP265</t>
  </si>
  <si>
    <t>MG 157</t>
  </si>
  <si>
    <t>PUNTO 93</t>
  </si>
  <si>
    <t>PUNTO '99&gt; 3P</t>
  </si>
  <si>
    <t>AP275</t>
  </si>
  <si>
    <t>MG 131</t>
  </si>
  <si>
    <t>PUNTO 99</t>
  </si>
  <si>
    <t>PUNTO '99&gt; 5P</t>
  </si>
  <si>
    <t>AP276</t>
  </si>
  <si>
    <t>MG 132</t>
  </si>
  <si>
    <t>MG 4950</t>
  </si>
  <si>
    <t>PUNTO GRANDE '05&gt;</t>
  </si>
  <si>
    <t>QUBO</t>
  </si>
  <si>
    <t xml:space="preserve">REGATA S.W. </t>
  </si>
  <si>
    <t>AP255</t>
  </si>
  <si>
    <t>MG 153</t>
  </si>
  <si>
    <t>REGATA</t>
  </si>
  <si>
    <t>MG 4090</t>
  </si>
  <si>
    <t>RITMO</t>
  </si>
  <si>
    <t>MG 4467</t>
  </si>
  <si>
    <t xml:space="preserve">SEDICI </t>
  </si>
  <si>
    <t>SEICENTO</t>
  </si>
  <si>
    <t>STILO ANT.COF.</t>
  </si>
  <si>
    <t>MG 169/1</t>
  </si>
  <si>
    <t>10,00-55%=4,50</t>
  </si>
  <si>
    <t>STILO</t>
  </si>
  <si>
    <t>STILO 3P</t>
  </si>
  <si>
    <t>MG 169/2</t>
  </si>
  <si>
    <t>STILO 5P</t>
  </si>
  <si>
    <t>MG 169/3</t>
  </si>
  <si>
    <t>STILO S.W.</t>
  </si>
  <si>
    <t>TEMPRA S.W.</t>
  </si>
  <si>
    <t>AP267</t>
  </si>
  <si>
    <t>MG 158</t>
  </si>
  <si>
    <t>TEMPRA</t>
  </si>
  <si>
    <t>TIPO</t>
  </si>
  <si>
    <t>AP258</t>
  </si>
  <si>
    <t>MG 152</t>
  </si>
  <si>
    <t>ULYSSE 94&gt;02&gt;</t>
  </si>
  <si>
    <t>ULYSSE</t>
  </si>
  <si>
    <t>UNO I serie '83&gt;'89</t>
  </si>
  <si>
    <t>AP259</t>
  </si>
  <si>
    <t>MG 149</t>
  </si>
  <si>
    <t>UNO</t>
  </si>
  <si>
    <t>UNO RESTYLING</t>
  </si>
  <si>
    <t>AP262</t>
  </si>
  <si>
    <t>MG 150</t>
  </si>
  <si>
    <t>UNO 90</t>
  </si>
  <si>
    <t>FORD</t>
  </si>
  <si>
    <t>MG 4563</t>
  </si>
  <si>
    <t>CONNECT</t>
  </si>
  <si>
    <t>ESCORT Berlina</t>
  </si>
  <si>
    <t>AP305</t>
  </si>
  <si>
    <t>MG 174</t>
  </si>
  <si>
    <t>ESCORT</t>
  </si>
  <si>
    <t>ESCORT S.W. '91</t>
  </si>
  <si>
    <t>AP311</t>
  </si>
  <si>
    <t>MG 179</t>
  </si>
  <si>
    <t>FIESTA I sr. '84&gt;'88</t>
  </si>
  <si>
    <t>AP300</t>
  </si>
  <si>
    <t>MG 170</t>
  </si>
  <si>
    <t>FIESTA</t>
  </si>
  <si>
    <t>FIESTA II sr. '89&gt;'95</t>
  </si>
  <si>
    <t>AP306</t>
  </si>
  <si>
    <t>MG 171</t>
  </si>
  <si>
    <t>FIESTA '96</t>
  </si>
  <si>
    <t>AP308</t>
  </si>
  <si>
    <t>MG 179/1</t>
  </si>
  <si>
    <t>MG 4376</t>
  </si>
  <si>
    <t>FIESTA 02&gt;08 3 P.</t>
  </si>
  <si>
    <t>MG 4951</t>
  </si>
  <si>
    <t>FIESTA '02&gt;08 5 P.</t>
  </si>
  <si>
    <t>FOCUS Berlina 98&gt;01</t>
  </si>
  <si>
    <t>AP312</t>
  </si>
  <si>
    <t>MG 179/4</t>
  </si>
  <si>
    <t>FOCUS</t>
  </si>
  <si>
    <t>MG 4377</t>
  </si>
  <si>
    <t>FOCUSBerlina 01&gt; HATCH BACK</t>
  </si>
  <si>
    <t>FOCUS S.W.</t>
  </si>
  <si>
    <t>AP313</t>
  </si>
  <si>
    <t>MG 179/10</t>
  </si>
  <si>
    <t>9,30-55%=4,19</t>
  </si>
  <si>
    <t>MG 4952</t>
  </si>
  <si>
    <t>FOCUS '04&gt;08 Berlina</t>
  </si>
  <si>
    <t>MG 4953</t>
  </si>
  <si>
    <t>FOCUS '04&gt;08 S.W.</t>
  </si>
  <si>
    <t>MG 4954</t>
  </si>
  <si>
    <t>FOCUS C-MAX 03&gt;07&gt;</t>
  </si>
  <si>
    <t>MG 4943</t>
  </si>
  <si>
    <t>FUSION '03</t>
  </si>
  <si>
    <t>GALAXY 95&gt;06</t>
  </si>
  <si>
    <t>AP314</t>
  </si>
  <si>
    <t>MG 179/6=MG 243=MG 239/1</t>
  </si>
  <si>
    <t>GALAXY</t>
  </si>
  <si>
    <t>MG 4487</t>
  </si>
  <si>
    <t>GALAXY 06&gt;</t>
  </si>
  <si>
    <t>GRANADA '71&gt;'85</t>
  </si>
  <si>
    <t>AP307</t>
  </si>
  <si>
    <t>GRANADA</t>
  </si>
  <si>
    <t>KA 96&gt;08</t>
  </si>
  <si>
    <t>AP310</t>
  </si>
  <si>
    <t>MG 179/3</t>
  </si>
  <si>
    <t>KA</t>
  </si>
  <si>
    <t>MG 4488</t>
  </si>
  <si>
    <t>KA 09&gt;</t>
  </si>
  <si>
    <t>MONDEO '93 Berlina</t>
  </si>
  <si>
    <t>AP304</t>
  </si>
  <si>
    <t>MG 179/2</t>
  </si>
  <si>
    <t>MONDEO</t>
  </si>
  <si>
    <t>MONDEO '93 S.W.</t>
  </si>
  <si>
    <t>AP309</t>
  </si>
  <si>
    <t>MG 172</t>
  </si>
  <si>
    <t>MONDEO '01 ANT.COF.</t>
  </si>
  <si>
    <t>MG 179/7</t>
  </si>
  <si>
    <t>12,00-55%=5,40</t>
  </si>
  <si>
    <t>MONDEO '01 Berlina 4P. 3 VOL.</t>
  </si>
  <si>
    <t>MG 179/8</t>
  </si>
  <si>
    <t>MG 4384</t>
  </si>
  <si>
    <t>MONDEO '01 Berlina 5P. 2 VOL.</t>
  </si>
  <si>
    <t>MONDEO '01 S.W.</t>
  </si>
  <si>
    <t>MG 179/9</t>
  </si>
  <si>
    <t>MG 4463</t>
  </si>
  <si>
    <t>MONDEO 07&gt; BERL. 4P. 3 VOL.</t>
  </si>
  <si>
    <t>MG 4465</t>
  </si>
  <si>
    <t>MONDEO 07&gt; BERL. 5P. 2 VOL.</t>
  </si>
  <si>
    <t>MG 4464</t>
  </si>
  <si>
    <t>MONDEO 07 &gt; S.W.</t>
  </si>
  <si>
    <t>MG 4564</t>
  </si>
  <si>
    <t>S-MAX 06&gt;</t>
  </si>
  <si>
    <t>SIERRA S.W. '82</t>
  </si>
  <si>
    <t>AP302</t>
  </si>
  <si>
    <t>MG 175</t>
  </si>
  <si>
    <t>SIERRA</t>
  </si>
  <si>
    <t>TRANSIT dall '86&gt;</t>
  </si>
  <si>
    <t>MG 178</t>
  </si>
  <si>
    <t>TRANSIT</t>
  </si>
  <si>
    <t>MG 4489</t>
  </si>
  <si>
    <t>TRANSIT  00&gt;</t>
  </si>
  <si>
    <t>HONDA</t>
  </si>
  <si>
    <t>MG 4490</t>
  </si>
  <si>
    <t>CIVIC 06&gt;</t>
  </si>
  <si>
    <t>MG 4491</t>
  </si>
  <si>
    <t>CR-V III 07&gt;09</t>
  </si>
  <si>
    <t>MG 4492</t>
  </si>
  <si>
    <t>JAZZ 02&gt;</t>
  </si>
  <si>
    <t>HYUNDAI</t>
  </si>
  <si>
    <t>ATOS DX.</t>
  </si>
  <si>
    <t>AP850</t>
  </si>
  <si>
    <t>MG 350</t>
  </si>
  <si>
    <t>ATOS</t>
  </si>
  <si>
    <t>MG 4399/1</t>
  </si>
  <si>
    <t>ATOS SX.</t>
  </si>
  <si>
    <t>MG 4989</t>
  </si>
  <si>
    <t>GETZ</t>
  </si>
  <si>
    <t>MG 4493</t>
  </si>
  <si>
    <t xml:space="preserve"> I 10 </t>
  </si>
  <si>
    <t>MG 4494</t>
  </si>
  <si>
    <t xml:space="preserve"> I 20</t>
  </si>
  <si>
    <t>MG 4495</t>
  </si>
  <si>
    <t xml:space="preserve"> I 30 3 PORTE</t>
  </si>
  <si>
    <t>MG 4496</t>
  </si>
  <si>
    <t xml:space="preserve"> I 30 5 PORTE</t>
  </si>
  <si>
    <t>MG 4497</t>
  </si>
  <si>
    <t xml:space="preserve"> IX 35</t>
  </si>
  <si>
    <t>MG 4498</t>
  </si>
  <si>
    <t xml:space="preserve"> SANTAFE' 06&gt;</t>
  </si>
  <si>
    <t>MG 4499</t>
  </si>
  <si>
    <t>TUCSON 04&gt;</t>
  </si>
  <si>
    <t>INNOCENTI</t>
  </si>
  <si>
    <t xml:space="preserve"> </t>
  </si>
  <si>
    <t>ELBA</t>
  </si>
  <si>
    <t>MG 260</t>
  </si>
  <si>
    <t>KIA</t>
  </si>
  <si>
    <t>MG 4500</t>
  </si>
  <si>
    <t>CEE' D 07&gt; 3 PORTE</t>
  </si>
  <si>
    <t>MG 4501</t>
  </si>
  <si>
    <t>CEE' D 07&gt; 5 PORTE</t>
  </si>
  <si>
    <t>MG 4990</t>
  </si>
  <si>
    <t>PICANTO 04&gt;07</t>
  </si>
  <si>
    <t>MG 4502</t>
  </si>
  <si>
    <t>SORENTO 02&gt;06 ANT.</t>
  </si>
  <si>
    <t>MG 4503</t>
  </si>
  <si>
    <t>SORENTO 02&gt;06 PST.</t>
  </si>
  <si>
    <t>MG 4504</t>
  </si>
  <si>
    <t>SOUL 09&gt;</t>
  </si>
  <si>
    <t>MG 4505</t>
  </si>
  <si>
    <t>SPORTAGE 10&gt;</t>
  </si>
  <si>
    <t>LANCIA</t>
  </si>
  <si>
    <t>BETA</t>
  </si>
  <si>
    <t xml:space="preserve">DEDRA Berlina </t>
  </si>
  <si>
    <t>AP400</t>
  </si>
  <si>
    <t>MG 183</t>
  </si>
  <si>
    <t>DEDRA</t>
  </si>
  <si>
    <t xml:space="preserve">DEDRA S.W. </t>
  </si>
  <si>
    <t>AP406</t>
  </si>
  <si>
    <t>MG 190</t>
  </si>
  <si>
    <t>MG 4001</t>
  </si>
  <si>
    <t>DELTA '93&gt;99</t>
  </si>
  <si>
    <t>MG 4932</t>
  </si>
  <si>
    <t>DELTA 08&gt;</t>
  </si>
  <si>
    <t>MG 4458</t>
  </si>
  <si>
    <t>KAPPA ANT.</t>
  </si>
  <si>
    <t>KAPPA  PST. Berlina</t>
  </si>
  <si>
    <t>AP402</t>
  </si>
  <si>
    <t>MG 188</t>
  </si>
  <si>
    <t>KAPPA</t>
  </si>
  <si>
    <t>KAPPA S.W.</t>
  </si>
  <si>
    <t>AP403</t>
  </si>
  <si>
    <t>MG 181</t>
  </si>
  <si>
    <t>LYBRA ANT. Berlina</t>
  </si>
  <si>
    <t>MG 193</t>
  </si>
  <si>
    <t>LIBRA</t>
  </si>
  <si>
    <t>LYBRA PST. Berlina</t>
  </si>
  <si>
    <t>AP408</t>
  </si>
  <si>
    <t>MG 192</t>
  </si>
  <si>
    <t xml:space="preserve">LYBRA PST. S.W. </t>
  </si>
  <si>
    <t>AP409</t>
  </si>
  <si>
    <t>MG 194</t>
  </si>
  <si>
    <t>MUSA '04 = IDEA '03</t>
  </si>
  <si>
    <t>MG 4955</t>
  </si>
  <si>
    <t>PHEDRA</t>
  </si>
  <si>
    <t>PRISMA</t>
  </si>
  <si>
    <t>MG 185</t>
  </si>
  <si>
    <t>THEMA S.W.</t>
  </si>
  <si>
    <t>AP405</t>
  </si>
  <si>
    <t>MG 187</t>
  </si>
  <si>
    <t>THEMA</t>
  </si>
  <si>
    <t>Y '96&gt; 03</t>
  </si>
  <si>
    <t>AP407</t>
  </si>
  <si>
    <t>MG 182</t>
  </si>
  <si>
    <t>Y 96</t>
  </si>
  <si>
    <t>YPSILON '04&gt;</t>
  </si>
  <si>
    <t>Y 04</t>
  </si>
  <si>
    <t>MG 4571</t>
  </si>
  <si>
    <t>YPSILON 09/11&gt;</t>
  </si>
  <si>
    <t>ZETA</t>
  </si>
  <si>
    <t>MAZDA</t>
  </si>
  <si>
    <t>MG 4506</t>
  </si>
  <si>
    <t>2 03&gt;07</t>
  </si>
  <si>
    <t>MG 4507</t>
  </si>
  <si>
    <t>2 08&gt;</t>
  </si>
  <si>
    <t>MG 4508</t>
  </si>
  <si>
    <t>3 03&gt;09</t>
  </si>
  <si>
    <t>MG 4509</t>
  </si>
  <si>
    <t>3 09&gt;</t>
  </si>
  <si>
    <t>MG 4510</t>
  </si>
  <si>
    <t>6 02&gt;07</t>
  </si>
  <si>
    <t>MG 4511</t>
  </si>
  <si>
    <t>6 02&gt;07  S.W.</t>
  </si>
  <si>
    <t>MG 4512</t>
  </si>
  <si>
    <t>6 08&gt; S.W.</t>
  </si>
  <si>
    <t>MERCEDES</t>
  </si>
  <si>
    <t>CLASSE A W168 '98&gt;'05</t>
  </si>
  <si>
    <t>AP552</t>
  </si>
  <si>
    <t>MG 322</t>
  </si>
  <si>
    <t>CLASSE A</t>
  </si>
  <si>
    <t>MG 4513</t>
  </si>
  <si>
    <t>CLASSE A W169 '05&gt;</t>
  </si>
  <si>
    <t>MG 4514</t>
  </si>
  <si>
    <t>CLASSE B W245 05&gt;</t>
  </si>
  <si>
    <t>MG 4983</t>
  </si>
  <si>
    <t>W203  COF. ANT. 00&gt;06</t>
  </si>
  <si>
    <t>MG 4984</t>
  </si>
  <si>
    <t>W203 S.W. 00&gt;06</t>
  </si>
  <si>
    <t>MG 4515</t>
  </si>
  <si>
    <t>W204 07&gt; COF. ANT.</t>
  </si>
  <si>
    <t>MG 4516</t>
  </si>
  <si>
    <t xml:space="preserve">W204 07&gt; S.W. </t>
  </si>
  <si>
    <t>MG 4985</t>
  </si>
  <si>
    <t>W210  95&gt;02 COF. ANT.</t>
  </si>
  <si>
    <t>MG 4986</t>
  </si>
  <si>
    <t>W210 95&gt;02 S.W.</t>
  </si>
  <si>
    <t>MG 4517</t>
  </si>
  <si>
    <t>W211 03&gt; COF. ANT.</t>
  </si>
  <si>
    <t>MG 4518</t>
  </si>
  <si>
    <t>W211 03&gt; PST. S.W.</t>
  </si>
  <si>
    <t>MG 4519</t>
  </si>
  <si>
    <t>W212 09&gt;</t>
  </si>
  <si>
    <t>MG 4987</t>
  </si>
  <si>
    <t>VITO 96&gt;03</t>
  </si>
  <si>
    <t>MG 4570</t>
  </si>
  <si>
    <t>VITO 03&gt;</t>
  </si>
  <si>
    <t>NISSAN</t>
  </si>
  <si>
    <t>MG 4520</t>
  </si>
  <si>
    <t>ALMERA 00&gt;</t>
  </si>
  <si>
    <t>MG 4521</t>
  </si>
  <si>
    <t>ALMERA TINO 01&gt;</t>
  </si>
  <si>
    <t>MICRA '93&gt;03</t>
  </si>
  <si>
    <t>AP599</t>
  </si>
  <si>
    <t>MG 300</t>
  </si>
  <si>
    <t>MICRA 93</t>
  </si>
  <si>
    <t>MG 4982</t>
  </si>
  <si>
    <t>MICRA '03&gt;</t>
  </si>
  <si>
    <t>MG 4522</t>
  </si>
  <si>
    <t>NOTE</t>
  </si>
  <si>
    <t>MG 4523</t>
  </si>
  <si>
    <t>PRIMASTAR 02&gt;06</t>
  </si>
  <si>
    <t>MG 4935</t>
  </si>
  <si>
    <t>QASHQAI 07&gt;</t>
  </si>
  <si>
    <t>MG 4524</t>
  </si>
  <si>
    <t>X-TRAIL 07&gt;</t>
  </si>
  <si>
    <t>OPEL</t>
  </si>
  <si>
    <t>AGILA DX - SUZUKI WAGON-R</t>
  </si>
  <si>
    <t>MG 4933/1</t>
  </si>
  <si>
    <t>AGILA SX -  SUZUKI WAGON-R</t>
  </si>
  <si>
    <t>4933/1</t>
  </si>
  <si>
    <t>ASTRA '91&gt; Berlina</t>
  </si>
  <si>
    <t>AP601</t>
  </si>
  <si>
    <t>MG 203</t>
  </si>
  <si>
    <t>AGIA</t>
  </si>
  <si>
    <t>ASTRA '91&gt; S.W.</t>
  </si>
  <si>
    <t>AP602</t>
  </si>
  <si>
    <t>MG 204</t>
  </si>
  <si>
    <t>ASTRA</t>
  </si>
  <si>
    <t>ASTRA '98 Berlina 5P.</t>
  </si>
  <si>
    <t>AP611</t>
  </si>
  <si>
    <t>MG 209/2</t>
  </si>
  <si>
    <t>ASTRA '98 S.W.</t>
  </si>
  <si>
    <t>AP612</t>
  </si>
  <si>
    <t>MG 209/3</t>
  </si>
  <si>
    <t>MG 4958</t>
  </si>
  <si>
    <t>ASTRA '04&gt;09 BN 5P.</t>
  </si>
  <si>
    <t>MG 4959</t>
  </si>
  <si>
    <t>ASTRA '04&gt;09 S.W.</t>
  </si>
  <si>
    <t>MG 4525</t>
  </si>
  <si>
    <t>ASTRA H 04&gt;09 GTC 3P.</t>
  </si>
  <si>
    <t>AP603</t>
  </si>
  <si>
    <t>MG 205</t>
  </si>
  <si>
    <t>CORSA '93&gt; 3P</t>
  </si>
  <si>
    <t>AP606</t>
  </si>
  <si>
    <t>MG 208</t>
  </si>
  <si>
    <t xml:space="preserve">CORSA </t>
  </si>
  <si>
    <t xml:space="preserve">CORSA '93&gt; 5P </t>
  </si>
  <si>
    <t>AP610</t>
  </si>
  <si>
    <t>MG 209</t>
  </si>
  <si>
    <t>CORSA '00&gt;'06 3/5p.</t>
  </si>
  <si>
    <t>MG 209/4</t>
  </si>
  <si>
    <t>11,00-55%=4,95</t>
  </si>
  <si>
    <t>MG 4993</t>
  </si>
  <si>
    <t>CORSA D 06&gt; 3P.</t>
  </si>
  <si>
    <t>MG 4994</t>
  </si>
  <si>
    <t>CORSA D 06&gt; 5P.</t>
  </si>
  <si>
    <t>MG 4526</t>
  </si>
  <si>
    <t>INSIGNIA BER. ANT.</t>
  </si>
  <si>
    <t>MG 4527</t>
  </si>
  <si>
    <t>INSIGNIA BER. PST.</t>
  </si>
  <si>
    <t>KADETT E Berlina</t>
  </si>
  <si>
    <t>AP608</t>
  </si>
  <si>
    <t>MG 201</t>
  </si>
  <si>
    <t>KADETT</t>
  </si>
  <si>
    <t>KADETT S.W.</t>
  </si>
  <si>
    <t>AP607</t>
  </si>
  <si>
    <t>MG 202</t>
  </si>
  <si>
    <t>MERIVA 03&gt;10</t>
  </si>
  <si>
    <t>MERIVA</t>
  </si>
  <si>
    <t>MG 4528</t>
  </si>
  <si>
    <t>MERIVA 10&gt;</t>
  </si>
  <si>
    <t>VECTRA '88</t>
  </si>
  <si>
    <t>AP604</t>
  </si>
  <si>
    <t>MG 207</t>
  </si>
  <si>
    <t>VECTRA</t>
  </si>
  <si>
    <t>MG 4956</t>
  </si>
  <si>
    <t>VECTRA '95&gt; Berlina 4P.</t>
  </si>
  <si>
    <t>MG 4529</t>
  </si>
  <si>
    <t>VECTRA 95&gt; Berlina 5 P.</t>
  </si>
  <si>
    <t>MG 4957</t>
  </si>
  <si>
    <t>VECTRA '96&gt; S.W.</t>
  </si>
  <si>
    <t>MG 4960</t>
  </si>
  <si>
    <t>VECTRA '02&gt; Berlina 4 P.</t>
  </si>
  <si>
    <t>MG 4961</t>
  </si>
  <si>
    <t>VECTRA '02&gt; S.W.</t>
  </si>
  <si>
    <t>VIVARO 01&gt;06</t>
  </si>
  <si>
    <t>MG 4457</t>
  </si>
  <si>
    <t>ZAFIRA &gt;05</t>
  </si>
  <si>
    <t>MG 209/5</t>
  </si>
  <si>
    <t>ZAFIRA</t>
  </si>
  <si>
    <t>MG 4962</t>
  </si>
  <si>
    <t>ZAFIRA 05&gt;</t>
  </si>
  <si>
    <t>PEUGEOT</t>
  </si>
  <si>
    <t>106  '91</t>
  </si>
  <si>
    <t>AP650</t>
  </si>
  <si>
    <t>MG 211</t>
  </si>
  <si>
    <t>107 T.T.</t>
  </si>
  <si>
    <t>205  '82</t>
  </si>
  <si>
    <t>AP651</t>
  </si>
  <si>
    <t>MG 210</t>
  </si>
  <si>
    <t>206</t>
  </si>
  <si>
    <t>AP655</t>
  </si>
  <si>
    <t>MG 217</t>
  </si>
  <si>
    <t>MG 4963</t>
  </si>
  <si>
    <t>206 S.W.</t>
  </si>
  <si>
    <t>MG 4573</t>
  </si>
  <si>
    <t>206 CC.</t>
  </si>
  <si>
    <t>MG 4995</t>
  </si>
  <si>
    <t>207 Berl.</t>
  </si>
  <si>
    <t>MG 4996</t>
  </si>
  <si>
    <t>207 S.W.</t>
  </si>
  <si>
    <t>MG 4530</t>
  </si>
  <si>
    <t>207 CC.</t>
  </si>
  <si>
    <t>306 4P.Berlina 3 VOL.</t>
  </si>
  <si>
    <t>MG 218</t>
  </si>
  <si>
    <t>MG 4369</t>
  </si>
  <si>
    <t>306 5P.Berlina 2 VOL.</t>
  </si>
  <si>
    <t>306 S.W.</t>
  </si>
  <si>
    <t>AP654</t>
  </si>
  <si>
    <t>MG 219</t>
  </si>
  <si>
    <t>307 Berlina</t>
  </si>
  <si>
    <t>MG 219/5</t>
  </si>
  <si>
    <t>307 S.W.</t>
  </si>
  <si>
    <t>MG 4531</t>
  </si>
  <si>
    <t>308 Berlina</t>
  </si>
  <si>
    <t>MG 4532</t>
  </si>
  <si>
    <t>308 S.W.</t>
  </si>
  <si>
    <t>405 S.W.</t>
  </si>
  <si>
    <t>AP652</t>
  </si>
  <si>
    <t>MG 214</t>
  </si>
  <si>
    <t>407 Berlina</t>
  </si>
  <si>
    <t>MG 4964</t>
  </si>
  <si>
    <t>407 S.W.</t>
  </si>
  <si>
    <t>MG 4533</t>
  </si>
  <si>
    <t>508 SW.</t>
  </si>
  <si>
    <t>806</t>
  </si>
  <si>
    <t>MG 4534</t>
  </si>
  <si>
    <t>1007 05&gt;</t>
  </si>
  <si>
    <t>MG 4535</t>
  </si>
  <si>
    <t>3008</t>
  </si>
  <si>
    <t>MG 4536</t>
  </si>
  <si>
    <t>5008</t>
  </si>
  <si>
    <t>BIPPER</t>
  </si>
  <si>
    <t>RANCH 96&gt;08</t>
  </si>
  <si>
    <t>RANCH</t>
  </si>
  <si>
    <t>RENAULT</t>
  </si>
  <si>
    <t>CLIO '90&gt;'98</t>
  </si>
  <si>
    <t>AP703</t>
  </si>
  <si>
    <t>MG 222</t>
  </si>
  <si>
    <t>CLIO</t>
  </si>
  <si>
    <t>CLIO '98&gt;05</t>
  </si>
  <si>
    <t>AP710</t>
  </si>
  <si>
    <t>MG 229/9</t>
  </si>
  <si>
    <t>MG 4099</t>
  </si>
  <si>
    <t>CLIO 05&gt;09</t>
  </si>
  <si>
    <t>MG 4537</t>
  </si>
  <si>
    <t xml:space="preserve">CLIO 08&gt; S.W. </t>
  </si>
  <si>
    <t>ESPACE '92&gt;96</t>
  </si>
  <si>
    <t>AP706</t>
  </si>
  <si>
    <t>MG 224</t>
  </si>
  <si>
    <t>ESPACE</t>
  </si>
  <si>
    <t>KANGOO 98&gt;07</t>
  </si>
  <si>
    <t>AP711</t>
  </si>
  <si>
    <t>MG 229/10</t>
  </si>
  <si>
    <t>KANGOO</t>
  </si>
  <si>
    <t>MG 4565</t>
  </si>
  <si>
    <t>KANGOO 08&gt;</t>
  </si>
  <si>
    <t>LAGUNA '95&gt; Berlina</t>
  </si>
  <si>
    <t>AP707</t>
  </si>
  <si>
    <t>MG 229/5</t>
  </si>
  <si>
    <t>LAGUNA</t>
  </si>
  <si>
    <t>LAGUNA '95&gt; S.W.</t>
  </si>
  <si>
    <t>AP708</t>
  </si>
  <si>
    <t>MG 229/6</t>
  </si>
  <si>
    <t>LAGUNA '01&gt; Berlina</t>
  </si>
  <si>
    <t>MG 229/12</t>
  </si>
  <si>
    <t>LAGUNA '01&gt; S.W.</t>
  </si>
  <si>
    <t>MG 229/13</t>
  </si>
  <si>
    <t>MG 4538</t>
  </si>
  <si>
    <t>LAGUNA 07&gt; Berlina</t>
  </si>
  <si>
    <t>MG 4539</t>
  </si>
  <si>
    <t>LAGUNA 07&gt; S.W.</t>
  </si>
  <si>
    <t>MEGANE '03&gt; Berlina</t>
  </si>
  <si>
    <t>AP709</t>
  </si>
  <si>
    <t>MG 229/4</t>
  </si>
  <si>
    <t>MEGANE</t>
  </si>
  <si>
    <t>MG 4967</t>
  </si>
  <si>
    <t>MEGANE '03&gt; S.W.</t>
  </si>
  <si>
    <t>MG 4540</t>
  </si>
  <si>
    <t>MEGANE 08&gt; Berlina 2 VOL.</t>
  </si>
  <si>
    <t>MG 4541</t>
  </si>
  <si>
    <t>MEGANE 08&gt; S.W.</t>
  </si>
  <si>
    <t>MG 4965</t>
  </si>
  <si>
    <t>MODUS</t>
  </si>
  <si>
    <t>SCENIC '96&gt;</t>
  </si>
  <si>
    <t>MG 229/11</t>
  </si>
  <si>
    <t>SCENIC</t>
  </si>
  <si>
    <t>MG 4968</t>
  </si>
  <si>
    <t>SCENIC '03&gt;</t>
  </si>
  <si>
    <t>MG 4968/1</t>
  </si>
  <si>
    <t>SCENIC '03&gt; Lunotto</t>
  </si>
  <si>
    <t>MG 4542</t>
  </si>
  <si>
    <t>SCENIC 09&gt;</t>
  </si>
  <si>
    <t>TRAFIC 01&gt;06</t>
  </si>
  <si>
    <t>TWINGO</t>
  </si>
  <si>
    <t>AP705</t>
  </si>
  <si>
    <t>MG 226</t>
  </si>
  <si>
    <t>MG 4466</t>
  </si>
  <si>
    <t>NEW TWINGO 07&gt;</t>
  </si>
  <si>
    <t>ROVER</t>
  </si>
  <si>
    <t>200 '89&gt;95</t>
  </si>
  <si>
    <t>200 '96</t>
  </si>
  <si>
    <t>400 TOURER '93</t>
  </si>
  <si>
    <t>400 '96</t>
  </si>
  <si>
    <t>SEAT</t>
  </si>
  <si>
    <t xml:space="preserve">ALHAMBRA </t>
  </si>
  <si>
    <t>MG 4971</t>
  </si>
  <si>
    <t>ALTEA</t>
  </si>
  <si>
    <t>AROSA '00&gt; (= MG 4082 )</t>
  </si>
  <si>
    <t>MG 245=MG 239/5</t>
  </si>
  <si>
    <t>MG 4383</t>
  </si>
  <si>
    <t>CORDOBA 01&gt;08</t>
  </si>
  <si>
    <t>EXEO 09&gt; ANT.</t>
  </si>
  <si>
    <t>EXEO 09&gt; PST.</t>
  </si>
  <si>
    <t>IBIZA '85&gt;'93</t>
  </si>
  <si>
    <t>AP740</t>
  </si>
  <si>
    <t>MG 240</t>
  </si>
  <si>
    <t>IBIZA '93&gt;</t>
  </si>
  <si>
    <t>AP741</t>
  </si>
  <si>
    <t>MG 241</t>
  </si>
  <si>
    <t>MG 4972</t>
  </si>
  <si>
    <t>IBIZA '02&gt;08</t>
  </si>
  <si>
    <t>MG 4468</t>
  </si>
  <si>
    <t>IBIZA 08&gt;</t>
  </si>
  <si>
    <t>LEON '00&gt;05</t>
  </si>
  <si>
    <t>MG 246</t>
  </si>
  <si>
    <t>MG 4544</t>
  </si>
  <si>
    <t>LEON 05&gt;</t>
  </si>
  <si>
    <t>TOLEDO '91&gt;'98</t>
  </si>
  <si>
    <t>MG 244</t>
  </si>
  <si>
    <t>TOLEDO '99&gt;04</t>
  </si>
  <si>
    <t>MG 247</t>
  </si>
  <si>
    <t>MG 4545</t>
  </si>
  <si>
    <t>TOLEDO 04&gt;</t>
  </si>
  <si>
    <t>SKODA</t>
  </si>
  <si>
    <t>FABIA 99&gt;06  BN./ SW.</t>
  </si>
  <si>
    <t>MG 362</t>
  </si>
  <si>
    <t>MG 4546</t>
  </si>
  <si>
    <t>FABIA 07&gt; BN. / SW.</t>
  </si>
  <si>
    <t>FELICIA94&gt;97</t>
  </si>
  <si>
    <t>AP900</t>
  </si>
  <si>
    <t>MG 361</t>
  </si>
  <si>
    <t>MG 4547</t>
  </si>
  <si>
    <t>FELICIA98&gt;</t>
  </si>
  <si>
    <t>OCTAVIA S.W. 96&gt;04</t>
  </si>
  <si>
    <t>AP901</t>
  </si>
  <si>
    <t>MG 360</t>
  </si>
  <si>
    <t>MG 4548</t>
  </si>
  <si>
    <t>OCTAVIA 04&gt; BN.</t>
  </si>
  <si>
    <t>MG 4549</t>
  </si>
  <si>
    <t xml:space="preserve">ROOMSTER 07&gt; </t>
  </si>
  <si>
    <t>SUPERB 02&gt;08 PST. (=PASSAT  97 BN.)</t>
  </si>
  <si>
    <t>MG 239/4</t>
  </si>
  <si>
    <t>WOLKSWAGEN</t>
  </si>
  <si>
    <t>PASSAT</t>
  </si>
  <si>
    <t>SMART</t>
  </si>
  <si>
    <t>SMART FORTWO T.T. 98&gt;07</t>
  </si>
  <si>
    <t>AP801/D</t>
  </si>
  <si>
    <t>MG 323</t>
  </si>
  <si>
    <t>MG 4470</t>
  </si>
  <si>
    <t>SMART FORTWO 07&gt;</t>
  </si>
  <si>
    <t>MG 4560</t>
  </si>
  <si>
    <t xml:space="preserve">SMART FORFOUR </t>
  </si>
  <si>
    <t>SUZUKI</t>
  </si>
  <si>
    <t>MG 4543</t>
  </si>
  <si>
    <t>SWIFT 05&gt; PST. DX</t>
  </si>
  <si>
    <t>MG 4543/1</t>
  </si>
  <si>
    <t>SWIFT 05&gt; PST. SX</t>
  </si>
  <si>
    <t>SX4</t>
  </si>
  <si>
    <t xml:space="preserve"> SUZUKI WAGON-R = AGILA DX.</t>
  </si>
  <si>
    <t xml:space="preserve"> SUZUKI WAGON-R = AGILA SX.</t>
  </si>
  <si>
    <t>TOYOTA</t>
  </si>
  <si>
    <t>MG 4566</t>
  </si>
  <si>
    <t>AURIS 07&gt;</t>
  </si>
  <si>
    <t>AYGO T.T. = P.107</t>
  </si>
  <si>
    <t>MG 4567</t>
  </si>
  <si>
    <t>COROLLA 02&gt; S. W.</t>
  </si>
  <si>
    <t>MG 4568</t>
  </si>
  <si>
    <t>COROLLA VERSO 01&gt;</t>
  </si>
  <si>
    <t>YARIS DX &gt;06</t>
  </si>
  <si>
    <t>MG 370</t>
  </si>
  <si>
    <t>16,00-55%=7,20</t>
  </si>
  <si>
    <t>YARIS</t>
  </si>
  <si>
    <t>YARIS SX &gt;06</t>
  </si>
  <si>
    <t>MG 371</t>
  </si>
  <si>
    <t>MG 4569</t>
  </si>
  <si>
    <t>YARIS 06&gt;</t>
  </si>
  <si>
    <t>VOLKSWAGEN</t>
  </si>
  <si>
    <t>MG 4550</t>
  </si>
  <si>
    <t>CADDY 04&gt;</t>
  </si>
  <si>
    <t>MG 4385</t>
  </si>
  <si>
    <t>EOS 06&gt;PST. = ANT GOLF IV</t>
  </si>
  <si>
    <t>MG 4557</t>
  </si>
  <si>
    <t>FOX 05&gt;</t>
  </si>
  <si>
    <t>GOLF '73&gt;'83</t>
  </si>
  <si>
    <t>AP760</t>
  </si>
  <si>
    <t>MG 230</t>
  </si>
  <si>
    <t>GOLF</t>
  </si>
  <si>
    <t>GOLF '84&gt;</t>
  </si>
  <si>
    <t>AP761</t>
  </si>
  <si>
    <t>MG 231</t>
  </si>
  <si>
    <t>GOLF '92&gt;'98</t>
  </si>
  <si>
    <t>AP762</t>
  </si>
  <si>
    <t>MG 232</t>
  </si>
  <si>
    <t>GOLF '98 ANT. = MG 4306</t>
  </si>
  <si>
    <t>MG 239/3</t>
  </si>
  <si>
    <t>GOLF '98 PST.</t>
  </si>
  <si>
    <t>AP769</t>
  </si>
  <si>
    <t>MG 239/2</t>
  </si>
  <si>
    <t>MG 4969</t>
  </si>
  <si>
    <t>GOLF '04&gt;</t>
  </si>
  <si>
    <t>MG 4997</t>
  </si>
  <si>
    <t>GOLF VI 08&gt; ANT.</t>
  </si>
  <si>
    <t>MG 4998</t>
  </si>
  <si>
    <t>GOLF VI 08&gt; PST.</t>
  </si>
  <si>
    <t>LUPO '00&gt;</t>
  </si>
  <si>
    <t>LUPO</t>
  </si>
  <si>
    <t>MG 4551</t>
  </si>
  <si>
    <t>NEW BEETLE PST.</t>
  </si>
  <si>
    <t>MG 4453</t>
  </si>
  <si>
    <t>NEW BEETLE ANT.</t>
  </si>
  <si>
    <t>PASSAT '89&gt; ANT.</t>
  </si>
  <si>
    <t>AP766</t>
  </si>
  <si>
    <t>MG 4022</t>
  </si>
  <si>
    <t>PASSAT '88&gt;96  S.W.</t>
  </si>
  <si>
    <t>PASSAT '97 ANT.</t>
  </si>
  <si>
    <t>MG 233</t>
  </si>
  <si>
    <t>PASSAT '97&gt;'05 Berlina</t>
  </si>
  <si>
    <t>PASSAT '97&gt;'05 S.W.</t>
  </si>
  <si>
    <t>MG 4553</t>
  </si>
  <si>
    <t>PASSAT 05&gt; ANT.</t>
  </si>
  <si>
    <t>MG 4554</t>
  </si>
  <si>
    <t>PASSAT 05&gt; PST. BN.</t>
  </si>
  <si>
    <t>MG 4555</t>
  </si>
  <si>
    <t>PASSAT 05&gt; PST. S. W.</t>
  </si>
  <si>
    <t>POLO '84&gt;'90</t>
  </si>
  <si>
    <t>AP763</t>
  </si>
  <si>
    <t>MG 237</t>
  </si>
  <si>
    <t>POLO</t>
  </si>
  <si>
    <t>POLO '90&gt;'94</t>
  </si>
  <si>
    <t>AP764</t>
  </si>
  <si>
    <t>MG 236</t>
  </si>
  <si>
    <t>POLO '94&gt;'99</t>
  </si>
  <si>
    <t>AP770</t>
  </si>
  <si>
    <t>MG 234</t>
  </si>
  <si>
    <t>MG 4939</t>
  </si>
  <si>
    <t>POLO S.W. 97 &gt;01</t>
  </si>
  <si>
    <t>POLO '99&gt;'05</t>
  </si>
  <si>
    <t>AP771</t>
  </si>
  <si>
    <t>MG 239/6</t>
  </si>
  <si>
    <t>POLO 05&gt;09</t>
  </si>
  <si>
    <t>MG 4556</t>
  </si>
  <si>
    <t>POLO 09&gt;</t>
  </si>
  <si>
    <t>MG 4561</t>
  </si>
  <si>
    <t>SCIROCCO 08&gt;</t>
  </si>
  <si>
    <t>SHARAN</t>
  </si>
  <si>
    <t>ALHAMBRA</t>
  </si>
  <si>
    <t>TIGUAN 07&gt;</t>
  </si>
  <si>
    <t>MG 4558</t>
  </si>
  <si>
    <t>TOURAN 03&gt; ANT. CADDY 04&gt;</t>
  </si>
  <si>
    <t>MG 4970</t>
  </si>
  <si>
    <t>TOURAN 03&gt; PST.</t>
  </si>
  <si>
    <t>TRANSPORTER '79&gt;90</t>
  </si>
  <si>
    <t>AP768</t>
  </si>
  <si>
    <t>MG 238</t>
  </si>
  <si>
    <t>TRASPORTER</t>
  </si>
  <si>
    <t>MG 4574</t>
  </si>
  <si>
    <t>TRANSPORTER 90&gt;03</t>
  </si>
  <si>
    <t>MG 4559</t>
  </si>
  <si>
    <t>TRANSPORTER 03&gt;10</t>
  </si>
  <si>
    <t>VOLVO</t>
  </si>
  <si>
    <t xml:space="preserve">440-460 </t>
  </si>
  <si>
    <t>760 TD</t>
  </si>
  <si>
    <t>850 S.W. - =V70</t>
  </si>
  <si>
    <t>MG 334</t>
  </si>
  <si>
    <t>V 40 PST.</t>
  </si>
  <si>
    <t>AP802</t>
  </si>
  <si>
    <t>MG 337</t>
  </si>
  <si>
    <t>TESTINE</t>
  </si>
  <si>
    <t>AD OCCHIELLO</t>
  </si>
  <si>
    <t>AO</t>
  </si>
  <si>
    <t>A SFERA PICCOLE</t>
  </si>
  <si>
    <t>ASP</t>
  </si>
  <si>
    <t>A SFERA GRANDI FIL. 6</t>
  </si>
  <si>
    <t>ASG</t>
  </si>
  <si>
    <t>MG 5003</t>
  </si>
  <si>
    <t>IN PLASTICA</t>
  </si>
  <si>
    <t>MG 5004</t>
  </si>
  <si>
    <t>A SFERA GRANDI FIL. 8</t>
  </si>
  <si>
    <t>MG 5005</t>
  </si>
  <si>
    <t xml:space="preserve">DOPPIO OCCHIELLO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</si>
</sst>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[$€-2]\ * #,##0.00_-;\-[$€-2]\ * #,##0.00_-;_-[$€-2]\ * \-??_-"/>
    <numFmt numFmtId="166" formatCode="@"/>
    <numFmt numFmtId="167" formatCode="_-* #,##0_-;\-* #,##0_-;_-* \-_-;_-@_-"/>
    <numFmt numFmtId="168" formatCode="_-&quot;L. &quot;* #,##0_-;&quot;-L. &quot;* #,##0_-;_-&quot;L. &quot;* \-_-;_-@_-"/>
    <numFmt numFmtId="169" formatCode="[$€-2]\ #,##0.00;\-[$€-2]\ #,##0.00"/>
  </numFmts>
  <fonts count="14">
    <font>
      <sz val="11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2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7" fontId="0" fillId="0" borderId="0" applyFill="0" applyBorder="0" applyAlignment="0" applyProtection="0"/>
    <xf numFmtId="44" fontId="1" fillId="0" borderId="0" applyFill="0" applyBorder="0" applyAlignment="0" applyProtection="0"/>
    <xf numFmtId="168" fontId="0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197">
    <xf numFmtId="164" fontId="0" fillId="0" borderId="0" xfId="0" applyAlignment="1">
      <alignment/>
    </xf>
    <xf numFmtId="166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7" fontId="0" fillId="0" borderId="0" xfId="16" applyFont="1" applyFill="1" applyBorder="1" applyAlignment="1" applyProtection="1">
      <alignment/>
      <protection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left"/>
    </xf>
    <xf numFmtId="168" fontId="0" fillId="0" borderId="1" xfId="18" applyFont="1" applyFill="1" applyBorder="1" applyAlignment="1" applyProtection="1">
      <alignment/>
      <protection/>
    </xf>
    <xf numFmtId="164" fontId="0" fillId="0" borderId="1" xfId="0" applyBorder="1" applyAlignment="1">
      <alignment/>
    </xf>
    <xf numFmtId="165" fontId="0" fillId="0" borderId="2" xfId="20" applyFont="1" applyFill="1" applyBorder="1" applyAlignment="1" applyProtection="1">
      <alignment/>
      <protection/>
    </xf>
    <xf numFmtId="164" fontId="0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4" fontId="2" fillId="0" borderId="3" xfId="0" applyFont="1" applyFill="1" applyBorder="1" applyAlignment="1">
      <alignment horizontal="center" vertical="center" wrapText="1"/>
    </xf>
    <xf numFmtId="166" fontId="2" fillId="0" borderId="3" xfId="0" applyNumberFormat="1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4" fontId="2" fillId="0" borderId="5" xfId="0" applyFont="1" applyBorder="1" applyAlignment="1">
      <alignment vertical="top" wrapText="1"/>
    </xf>
    <xf numFmtId="167" fontId="2" fillId="0" borderId="4" xfId="16" applyFont="1" applyFill="1" applyBorder="1" applyAlignment="1" applyProtection="1">
      <alignment vertical="top" wrapText="1"/>
      <protection/>
    </xf>
    <xf numFmtId="164" fontId="2" fillId="0" borderId="5" xfId="0" applyFont="1" applyBorder="1" applyAlignment="1">
      <alignment horizontal="center" vertical="center" wrapText="1"/>
    </xf>
    <xf numFmtId="164" fontId="2" fillId="0" borderId="3" xfId="0" applyFont="1" applyBorder="1" applyAlignment="1">
      <alignment vertical="top" wrapText="1"/>
    </xf>
    <xf numFmtId="164" fontId="2" fillId="0" borderId="0" xfId="0" applyFont="1" applyBorder="1" applyAlignment="1">
      <alignment vertical="top" wrapText="1"/>
    </xf>
    <xf numFmtId="168" fontId="2" fillId="0" borderId="0" xfId="18" applyFont="1" applyFill="1" applyBorder="1" applyAlignment="1" applyProtection="1">
      <alignment vertical="top" wrapText="1"/>
      <protection/>
    </xf>
    <xf numFmtId="165" fontId="2" fillId="0" borderId="0" xfId="20" applyFont="1" applyFill="1" applyBorder="1" applyAlignment="1" applyProtection="1">
      <alignment vertical="top" wrapText="1"/>
      <protection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vertical="top" wrapText="1"/>
    </xf>
    <xf numFmtId="166" fontId="2" fillId="0" borderId="6" xfId="0" applyNumberFormat="1" applyFont="1" applyBorder="1" applyAlignment="1">
      <alignment vertical="top" wrapText="1"/>
    </xf>
    <xf numFmtId="164" fontId="2" fillId="0" borderId="6" xfId="0" applyFont="1" applyBorder="1" applyAlignment="1">
      <alignment vertical="top" wrapText="1"/>
    </xf>
    <xf numFmtId="167" fontId="2" fillId="0" borderId="0" xfId="16" applyFont="1" applyFill="1" applyBorder="1" applyAlignment="1" applyProtection="1">
      <alignment vertical="top" wrapText="1"/>
      <protection/>
    </xf>
    <xf numFmtId="167" fontId="2" fillId="0" borderId="6" xfId="16" applyFont="1" applyFill="1" applyBorder="1" applyAlignment="1" applyProtection="1">
      <alignment vertical="top" wrapText="1"/>
      <protection/>
    </xf>
    <xf numFmtId="164" fontId="0" fillId="0" borderId="1" xfId="0" applyFont="1" applyBorder="1" applyAlignment="1">
      <alignment horizontal="left" vertical="top" wrapText="1"/>
    </xf>
    <xf numFmtId="166" fontId="2" fillId="0" borderId="7" xfId="0" applyNumberFormat="1" applyFont="1" applyFill="1" applyBorder="1" applyAlignment="1">
      <alignment horizontal="left"/>
    </xf>
    <xf numFmtId="166" fontId="2" fillId="2" borderId="7" xfId="0" applyNumberFormat="1" applyFont="1" applyFill="1" applyBorder="1" applyAlignment="1">
      <alignment horizontal="left"/>
    </xf>
    <xf numFmtId="164" fontId="2" fillId="0" borderId="7" xfId="0" applyFont="1" applyBorder="1" applyAlignment="1">
      <alignment horizontal="center"/>
    </xf>
    <xf numFmtId="167" fontId="4" fillId="0" borderId="1" xfId="16" applyFont="1" applyFill="1" applyBorder="1" applyAlignment="1" applyProtection="1">
      <alignment/>
      <protection/>
    </xf>
    <xf numFmtId="167" fontId="4" fillId="0" borderId="7" xfId="16" applyFont="1" applyFill="1" applyBorder="1" applyAlignment="1" applyProtection="1">
      <alignment/>
      <protection/>
    </xf>
    <xf numFmtId="164" fontId="0" fillId="0" borderId="7" xfId="0" applyBorder="1" applyAlignment="1">
      <alignment horizontal="center"/>
    </xf>
    <xf numFmtId="167" fontId="4" fillId="0" borderId="0" xfId="16" applyFont="1" applyFill="1" applyBorder="1" applyAlignment="1" applyProtection="1">
      <alignment/>
      <protection/>
    </xf>
    <xf numFmtId="164" fontId="0" fillId="0" borderId="8" xfId="0" applyBorder="1" applyAlignment="1">
      <alignment horizontal="center"/>
    </xf>
    <xf numFmtId="164" fontId="0" fillId="0" borderId="8" xfId="0" applyBorder="1" applyAlignment="1">
      <alignment horizontal="left"/>
    </xf>
    <xf numFmtId="164" fontId="0" fillId="0" borderId="9" xfId="0" applyNumberFormat="1" applyFill="1" applyBorder="1" applyAlignment="1">
      <alignment/>
    </xf>
    <xf numFmtId="166" fontId="0" fillId="0" borderId="9" xfId="0" applyNumberFormat="1" applyFont="1" applyBorder="1" applyAlignment="1">
      <alignment/>
    </xf>
    <xf numFmtId="164" fontId="2" fillId="0" borderId="9" xfId="0" applyFont="1" applyBorder="1" applyAlignment="1">
      <alignment horizontal="center"/>
    </xf>
    <xf numFmtId="169" fontId="4" fillId="0" borderId="9" xfId="16" applyNumberFormat="1" applyFont="1" applyFill="1" applyBorder="1" applyAlignment="1" applyProtection="1">
      <alignment/>
      <protection/>
    </xf>
    <xf numFmtId="164" fontId="0" fillId="0" borderId="9" xfId="0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9" xfId="0" applyFont="1" applyBorder="1" applyAlignment="1">
      <alignment horizontal="left"/>
    </xf>
    <xf numFmtId="169" fontId="0" fillId="0" borderId="10" xfId="16" applyNumberFormat="1" applyFont="1" applyFill="1" applyBorder="1" applyAlignment="1" applyProtection="1">
      <alignment/>
      <protection/>
    </xf>
    <xf numFmtId="164" fontId="0" fillId="0" borderId="9" xfId="0" applyFont="1" applyBorder="1" applyAlignment="1">
      <alignment/>
    </xf>
    <xf numFmtId="164" fontId="2" fillId="0" borderId="0" xfId="0" applyFont="1" applyAlignment="1">
      <alignment horizontal="center"/>
    </xf>
    <xf numFmtId="166" fontId="0" fillId="0" borderId="9" xfId="0" applyNumberFormat="1" applyFont="1" applyBorder="1" applyAlignment="1">
      <alignment horizontal="left"/>
    </xf>
    <xf numFmtId="165" fontId="0" fillId="0" borderId="2" xfId="20" applyFont="1" applyFill="1" applyBorder="1" applyAlignment="1" applyProtection="1">
      <alignment horizontal="left"/>
      <protection/>
    </xf>
    <xf numFmtId="164" fontId="0" fillId="0" borderId="0" xfId="0" applyBorder="1" applyAlignment="1">
      <alignment horizontal="left"/>
    </xf>
    <xf numFmtId="164" fontId="0" fillId="0" borderId="9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Font="1" applyBorder="1" applyAlignment="1">
      <alignment/>
    </xf>
    <xf numFmtId="164" fontId="5" fillId="0" borderId="9" xfId="0" applyFont="1" applyBorder="1" applyAlignment="1">
      <alignment horizontal="left"/>
    </xf>
    <xf numFmtId="169" fontId="5" fillId="0" borderId="10" xfId="16" applyNumberFormat="1" applyFont="1" applyFill="1" applyBorder="1" applyAlignment="1" applyProtection="1">
      <alignment/>
      <protection/>
    </xf>
    <xf numFmtId="164" fontId="5" fillId="0" borderId="1" xfId="0" applyFont="1" applyBorder="1" applyAlignment="1">
      <alignment/>
    </xf>
    <xf numFmtId="165" fontId="5" fillId="0" borderId="2" xfId="20" applyFont="1" applyFill="1" applyBorder="1" applyAlignment="1" applyProtection="1">
      <alignment/>
      <protection/>
    </xf>
    <xf numFmtId="164" fontId="5" fillId="0" borderId="1" xfId="0" applyFont="1" applyBorder="1" applyAlignment="1">
      <alignment horizontal="left"/>
    </xf>
    <xf numFmtId="164" fontId="5" fillId="0" borderId="0" xfId="0" applyFont="1" applyBorder="1" applyAlignment="1">
      <alignment/>
    </xf>
    <xf numFmtId="166" fontId="2" fillId="0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0" fillId="0" borderId="11" xfId="0" applyFont="1" applyBorder="1" applyAlignment="1">
      <alignment horizontal="left"/>
    </xf>
    <xf numFmtId="164" fontId="5" fillId="0" borderId="11" xfId="0" applyFont="1" applyBorder="1" applyAlignment="1">
      <alignment horizontal="left"/>
    </xf>
    <xf numFmtId="169" fontId="0" fillId="0" borderId="12" xfId="16" applyNumberFormat="1" applyFont="1" applyFill="1" applyBorder="1" applyAlignment="1" applyProtection="1">
      <alignment/>
      <protection/>
    </xf>
    <xf numFmtId="168" fontId="5" fillId="0" borderId="1" xfId="18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164" fontId="0" fillId="0" borderId="9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Border="1" applyAlignment="1">
      <alignment horizontal="left"/>
    </xf>
    <xf numFmtId="169" fontId="4" fillId="0" borderId="0" xfId="16" applyNumberFormat="1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166" fontId="6" fillId="0" borderId="9" xfId="0" applyNumberFormat="1" applyFont="1" applyBorder="1" applyAlignment="1">
      <alignment/>
    </xf>
    <xf numFmtId="164" fontId="7" fillId="0" borderId="9" xfId="0" applyFont="1" applyBorder="1" applyAlignment="1">
      <alignment horizontal="center"/>
    </xf>
    <xf numFmtId="169" fontId="8" fillId="0" borderId="9" xfId="16" applyNumberFormat="1" applyFont="1" applyFill="1" applyBorder="1" applyAlignment="1" applyProtection="1">
      <alignment/>
      <protection/>
    </xf>
    <xf numFmtId="164" fontId="6" fillId="0" borderId="9" xfId="0" applyFont="1" applyBorder="1" applyAlignment="1">
      <alignment horizontal="center"/>
    </xf>
    <xf numFmtId="164" fontId="6" fillId="0" borderId="9" xfId="0" applyFont="1" applyBorder="1" applyAlignment="1">
      <alignment horizontal="left"/>
    </xf>
    <xf numFmtId="169" fontId="6" fillId="0" borderId="12" xfId="16" applyNumberFormat="1" applyFont="1" applyFill="1" applyBorder="1" applyAlignment="1" applyProtection="1">
      <alignment/>
      <protection/>
    </xf>
    <xf numFmtId="164" fontId="6" fillId="0" borderId="1" xfId="0" applyFont="1" applyBorder="1" applyAlignment="1">
      <alignment/>
    </xf>
    <xf numFmtId="165" fontId="6" fillId="0" borderId="2" xfId="20" applyFont="1" applyFill="1" applyBorder="1" applyAlignment="1" applyProtection="1">
      <alignment/>
      <protection/>
    </xf>
    <xf numFmtId="164" fontId="6" fillId="0" borderId="1" xfId="0" applyFont="1" applyBorder="1" applyAlignment="1">
      <alignment horizontal="left"/>
    </xf>
    <xf numFmtId="164" fontId="6" fillId="0" borderId="0" xfId="0" applyFont="1" applyBorder="1" applyAlignment="1">
      <alignment/>
    </xf>
    <xf numFmtId="169" fontId="5" fillId="0" borderId="12" xfId="16" applyNumberFormat="1" applyFont="1" applyFill="1" applyBorder="1" applyAlignment="1" applyProtection="1">
      <alignment/>
      <protection/>
    </xf>
    <xf numFmtId="168" fontId="0" fillId="0" borderId="12" xfId="18" applyFont="1" applyFill="1" applyBorder="1" applyAlignment="1" applyProtection="1">
      <alignment/>
      <protection/>
    </xf>
    <xf numFmtId="168" fontId="5" fillId="0" borderId="12" xfId="18" applyFont="1" applyFill="1" applyBorder="1" applyAlignment="1" applyProtection="1">
      <alignment/>
      <protection/>
    </xf>
    <xf numFmtId="166" fontId="0" fillId="0" borderId="9" xfId="0" applyNumberFormat="1" applyFont="1" applyBorder="1" applyAlignment="1">
      <alignment wrapText="1"/>
    </xf>
    <xf numFmtId="164" fontId="2" fillId="0" borderId="9" xfId="0" applyFont="1" applyBorder="1" applyAlignment="1">
      <alignment horizontal="center" vertical="center"/>
    </xf>
    <xf numFmtId="169" fontId="4" fillId="0" borderId="9" xfId="16" applyNumberFormat="1" applyFont="1" applyFill="1" applyBorder="1" applyAlignment="1" applyProtection="1">
      <alignment vertical="center"/>
      <protection/>
    </xf>
    <xf numFmtId="164" fontId="0" fillId="0" borderId="9" xfId="0" applyFont="1" applyBorder="1" applyAlignment="1">
      <alignment horizontal="center" vertical="center"/>
    </xf>
    <xf numFmtId="164" fontId="0" fillId="0" borderId="1" xfId="0" applyFont="1" applyBorder="1" applyAlignment="1">
      <alignment wrapText="1"/>
    </xf>
    <xf numFmtId="165" fontId="0" fillId="0" borderId="2" xfId="20" applyFont="1" applyFill="1" applyBorder="1" applyAlignment="1" applyProtection="1">
      <alignment vertical="center"/>
      <protection/>
    </xf>
    <xf numFmtId="164" fontId="5" fillId="0" borderId="1" xfId="0" applyFont="1" applyBorder="1" applyAlignment="1">
      <alignment wrapText="1"/>
    </xf>
    <xf numFmtId="165" fontId="5" fillId="0" borderId="2" xfId="20" applyFont="1" applyFill="1" applyBorder="1" applyAlignment="1" applyProtection="1">
      <alignment vertical="center"/>
      <protection/>
    </xf>
    <xf numFmtId="164" fontId="5" fillId="0" borderId="0" xfId="0" applyFont="1" applyAlignment="1">
      <alignment/>
    </xf>
    <xf numFmtId="164" fontId="0" fillId="0" borderId="0" xfId="0" applyNumberFormat="1" applyFill="1" applyBorder="1" applyAlignment="1">
      <alignment/>
    </xf>
    <xf numFmtId="166" fontId="0" fillId="0" borderId="0" xfId="0" applyNumberFormat="1" applyFont="1" applyBorder="1" applyAlignment="1">
      <alignment/>
    </xf>
    <xf numFmtId="164" fontId="0" fillId="0" borderId="1" xfId="0" applyFont="1" applyBorder="1" applyAlignment="1">
      <alignment horizontal="center"/>
    </xf>
    <xf numFmtId="166" fontId="2" fillId="2" borderId="0" xfId="0" applyNumberFormat="1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6" fontId="0" fillId="0" borderId="9" xfId="0" applyNumberFormat="1" applyFont="1" applyFill="1" applyBorder="1" applyAlignment="1">
      <alignment/>
    </xf>
    <xf numFmtId="167" fontId="9" fillId="0" borderId="9" xfId="16" applyFont="1" applyFill="1" applyBorder="1" applyAlignment="1" applyProtection="1">
      <alignment/>
      <protection/>
    </xf>
    <xf numFmtId="164" fontId="5" fillId="0" borderId="0" xfId="0" applyFont="1" applyBorder="1" applyAlignment="1">
      <alignment horizontal="left"/>
    </xf>
    <xf numFmtId="164" fontId="6" fillId="0" borderId="13" xfId="0" applyNumberFormat="1" applyFont="1" applyFill="1" applyBorder="1" applyAlignment="1">
      <alignment/>
    </xf>
    <xf numFmtId="166" fontId="6" fillId="0" borderId="13" xfId="0" applyNumberFormat="1" applyFont="1" applyBorder="1" applyAlignment="1">
      <alignment/>
    </xf>
    <xf numFmtId="164" fontId="7" fillId="0" borderId="13" xfId="0" applyFont="1" applyBorder="1" applyAlignment="1">
      <alignment horizontal="center"/>
    </xf>
    <xf numFmtId="169" fontId="8" fillId="0" borderId="13" xfId="16" applyNumberFormat="1" applyFont="1" applyFill="1" applyBorder="1" applyAlignment="1" applyProtection="1">
      <alignment/>
      <protection/>
    </xf>
    <xf numFmtId="164" fontId="6" fillId="0" borderId="13" xfId="0" applyFont="1" applyBorder="1" applyAlignment="1">
      <alignment horizontal="center"/>
    </xf>
    <xf numFmtId="164" fontId="6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166" fontId="5" fillId="0" borderId="0" xfId="0" applyNumberFormat="1" applyFont="1" applyBorder="1" applyAlignment="1">
      <alignment/>
    </xf>
    <xf numFmtId="164" fontId="2" fillId="0" borderId="11" xfId="0" applyFont="1" applyBorder="1" applyAlignment="1">
      <alignment horizontal="center"/>
    </xf>
    <xf numFmtId="169" fontId="4" fillId="0" borderId="11" xfId="16" applyNumberFormat="1" applyFont="1" applyFill="1" applyBorder="1" applyAlignment="1" applyProtection="1">
      <alignment/>
      <protection/>
    </xf>
    <xf numFmtId="166" fontId="0" fillId="0" borderId="11" xfId="0" applyNumberFormat="1" applyFont="1" applyBorder="1" applyAlignment="1">
      <alignment/>
    </xf>
    <xf numFmtId="166" fontId="0" fillId="0" borderId="14" xfId="0" applyNumberFormat="1" applyFont="1" applyBorder="1" applyAlignment="1">
      <alignment/>
    </xf>
    <xf numFmtId="164" fontId="2" fillId="0" borderId="14" xfId="0" applyFont="1" applyBorder="1" applyAlignment="1">
      <alignment horizontal="center"/>
    </xf>
    <xf numFmtId="167" fontId="0" fillId="0" borderId="14" xfId="16" applyFont="1" applyFill="1" applyBorder="1" applyAlignment="1" applyProtection="1">
      <alignment/>
      <protection/>
    </xf>
    <xf numFmtId="164" fontId="10" fillId="0" borderId="9" xfId="0" applyFont="1" applyBorder="1" applyAlignment="1">
      <alignment horizontal="left"/>
    </xf>
    <xf numFmtId="169" fontId="10" fillId="0" borderId="10" xfId="16" applyNumberFormat="1" applyFont="1" applyFill="1" applyBorder="1" applyAlignment="1" applyProtection="1">
      <alignment/>
      <protection/>
    </xf>
    <xf numFmtId="164" fontId="10" fillId="0" borderId="1" xfId="0" applyFont="1" applyBorder="1" applyAlignment="1">
      <alignment/>
    </xf>
    <xf numFmtId="165" fontId="10" fillId="0" borderId="2" xfId="20" applyFont="1" applyFill="1" applyBorder="1" applyAlignment="1" applyProtection="1">
      <alignment/>
      <protection/>
    </xf>
    <xf numFmtId="164" fontId="10" fillId="0" borderId="1" xfId="0" applyFont="1" applyBorder="1" applyAlignment="1">
      <alignment horizontal="left"/>
    </xf>
    <xf numFmtId="164" fontId="10" fillId="0" borderId="0" xfId="0" applyFont="1" applyBorder="1" applyAlignment="1">
      <alignment/>
    </xf>
    <xf numFmtId="166" fontId="0" fillId="0" borderId="9" xfId="0" applyNumberFormat="1" applyFont="1" applyBorder="1" applyAlignment="1">
      <alignment horizontal="left" wrapText="1"/>
    </xf>
    <xf numFmtId="164" fontId="0" fillId="0" borderId="1" xfId="0" applyFont="1" applyBorder="1" applyAlignment="1">
      <alignment vertical="center"/>
    </xf>
    <xf numFmtId="169" fontId="6" fillId="0" borderId="10" xfId="16" applyNumberFormat="1" applyFont="1" applyFill="1" applyBorder="1" applyAlignment="1" applyProtection="1">
      <alignment/>
      <protection/>
    </xf>
    <xf numFmtId="166" fontId="0" fillId="0" borderId="15" xfId="0" applyNumberFormat="1" applyFont="1" applyBorder="1" applyAlignment="1">
      <alignment/>
    </xf>
    <xf numFmtId="164" fontId="2" fillId="0" borderId="15" xfId="0" applyFont="1" applyBorder="1" applyAlignment="1">
      <alignment horizontal="center"/>
    </xf>
    <xf numFmtId="169" fontId="4" fillId="0" borderId="15" xfId="16" applyNumberFormat="1" applyFont="1" applyFill="1" applyBorder="1" applyAlignment="1" applyProtection="1">
      <alignment/>
      <protection/>
    </xf>
    <xf numFmtId="164" fontId="0" fillId="0" borderId="15" xfId="0" applyBorder="1" applyAlignment="1">
      <alignment horizontal="center"/>
    </xf>
    <xf numFmtId="166" fontId="0" fillId="0" borderId="15" xfId="0" applyNumberFormat="1" applyFont="1" applyBorder="1" applyAlignment="1">
      <alignment horizontal="left" wrapText="1"/>
    </xf>
    <xf numFmtId="164" fontId="2" fillId="0" borderId="15" xfId="0" applyFont="1" applyBorder="1" applyAlignment="1">
      <alignment horizontal="center" vertical="center"/>
    </xf>
    <xf numFmtId="169" fontId="4" fillId="0" borderId="15" xfId="16" applyNumberFormat="1" applyFont="1" applyFill="1" applyBorder="1" applyAlignment="1" applyProtection="1">
      <alignment vertical="center"/>
      <protection/>
    </xf>
    <xf numFmtId="164" fontId="0" fillId="0" borderId="15" xfId="0" applyBorder="1" applyAlignment="1">
      <alignment horizontal="center" vertical="center"/>
    </xf>
    <xf numFmtId="164" fontId="0" fillId="0" borderId="16" xfId="0" applyFont="1" applyBorder="1" applyAlignment="1">
      <alignment horizontal="left"/>
    </xf>
    <xf numFmtId="166" fontId="0" fillId="0" borderId="13" xfId="0" applyNumberFormat="1" applyFont="1" applyBorder="1" applyAlignment="1">
      <alignment/>
    </xf>
    <xf numFmtId="164" fontId="2" fillId="0" borderId="13" xfId="0" applyFont="1" applyBorder="1" applyAlignment="1">
      <alignment horizontal="center"/>
    </xf>
    <xf numFmtId="169" fontId="4" fillId="0" borderId="13" xfId="16" applyNumberFormat="1" applyFont="1" applyFill="1" applyBorder="1" applyAlignment="1" applyProtection="1">
      <alignment/>
      <protection/>
    </xf>
    <xf numFmtId="164" fontId="0" fillId="0" borderId="13" xfId="0" applyBorder="1" applyAlignment="1">
      <alignment horizontal="center"/>
    </xf>
    <xf numFmtId="169" fontId="4" fillId="0" borderId="17" xfId="16" applyNumberFormat="1" applyFont="1" applyFill="1" applyBorder="1" applyAlignment="1" applyProtection="1">
      <alignment/>
      <protection/>
    </xf>
    <xf numFmtId="164" fontId="0" fillId="0" borderId="9" xfId="0" applyFont="1" applyBorder="1" applyAlignment="1">
      <alignment horizontal="left" vertical="center"/>
    </xf>
    <xf numFmtId="169" fontId="0" fillId="0" borderId="10" xfId="16" applyNumberFormat="1" applyFont="1" applyFill="1" applyBorder="1" applyAlignment="1" applyProtection="1">
      <alignment vertical="center"/>
      <protection/>
    </xf>
    <xf numFmtId="164" fontId="0" fillId="0" borderId="0" xfId="0" applyFill="1" applyBorder="1" applyAlignment="1">
      <alignment/>
    </xf>
    <xf numFmtId="166" fontId="0" fillId="3" borderId="9" xfId="0" applyNumberFormat="1" applyFont="1" applyFill="1" applyBorder="1" applyAlignment="1">
      <alignment/>
    </xf>
    <xf numFmtId="169" fontId="5" fillId="0" borderId="10" xfId="16" applyNumberFormat="1" applyFont="1" applyFill="1" applyBorder="1" applyAlignment="1" applyProtection="1">
      <alignment vertical="center"/>
      <protection/>
    </xf>
    <xf numFmtId="164" fontId="5" fillId="0" borderId="1" xfId="0" applyFont="1" applyBorder="1" applyAlignment="1">
      <alignment vertical="center"/>
    </xf>
    <xf numFmtId="169" fontId="0" fillId="0" borderId="12" xfId="16" applyNumberFormat="1" applyFont="1" applyFill="1" applyBorder="1" applyAlignment="1" applyProtection="1">
      <alignment vertical="center"/>
      <protection/>
    </xf>
    <xf numFmtId="169" fontId="10" fillId="0" borderId="12" xfId="16" applyNumberFormat="1" applyFont="1" applyFill="1" applyBorder="1" applyAlignment="1" applyProtection="1">
      <alignment vertical="center"/>
      <protection/>
    </xf>
    <xf numFmtId="169" fontId="5" fillId="0" borderId="12" xfId="16" applyNumberFormat="1" applyFont="1" applyFill="1" applyBorder="1" applyAlignment="1" applyProtection="1">
      <alignment vertical="center"/>
      <protection/>
    </xf>
    <xf numFmtId="164" fontId="5" fillId="0" borderId="9" xfId="0" applyNumberFormat="1" applyFont="1" applyFill="1" applyBorder="1" applyAlignment="1">
      <alignment/>
    </xf>
    <xf numFmtId="166" fontId="5" fillId="0" borderId="9" xfId="0" applyNumberFormat="1" applyFont="1" applyBorder="1" applyAlignment="1">
      <alignment horizontal="left"/>
    </xf>
    <xf numFmtId="166" fontId="5" fillId="0" borderId="9" xfId="0" applyNumberFormat="1" applyFont="1" applyBorder="1" applyAlignment="1">
      <alignment/>
    </xf>
    <xf numFmtId="164" fontId="11" fillId="0" borderId="9" xfId="0" applyFont="1" applyBorder="1" applyAlignment="1">
      <alignment horizontal="center"/>
    </xf>
    <xf numFmtId="169" fontId="12" fillId="0" borderId="9" xfId="16" applyNumberFormat="1" applyFont="1" applyFill="1" applyBorder="1" applyAlignment="1" applyProtection="1">
      <alignment/>
      <protection/>
    </xf>
    <xf numFmtId="164" fontId="5" fillId="0" borderId="9" xfId="0" applyFont="1" applyBorder="1" applyAlignment="1">
      <alignment horizontal="center"/>
    </xf>
    <xf numFmtId="164" fontId="0" fillId="0" borderId="0" xfId="0" applyFill="1" applyAlignment="1">
      <alignment/>
    </xf>
    <xf numFmtId="164" fontId="0" fillId="0" borderId="14" xfId="0" applyFont="1" applyBorder="1" applyAlignment="1">
      <alignment horizontal="left"/>
    </xf>
    <xf numFmtId="164" fontId="5" fillId="0" borderId="14" xfId="0" applyFont="1" applyBorder="1" applyAlignment="1">
      <alignment horizontal="left"/>
    </xf>
    <xf numFmtId="166" fontId="0" fillId="0" borderId="13" xfId="0" applyNumberFormat="1" applyFont="1" applyFill="1" applyBorder="1" applyAlignment="1">
      <alignment/>
    </xf>
    <xf numFmtId="166" fontId="2" fillId="2" borderId="13" xfId="0" applyNumberFormat="1" applyFont="1" applyFill="1" applyBorder="1" applyAlignment="1">
      <alignment/>
    </xf>
    <xf numFmtId="167" fontId="4" fillId="0" borderId="13" xfId="16" applyFont="1" applyFill="1" applyBorder="1" applyAlignment="1" applyProtection="1">
      <alignment/>
      <protection/>
    </xf>
    <xf numFmtId="164" fontId="0" fillId="0" borderId="13" xfId="0" applyFont="1" applyBorder="1" applyAlignment="1">
      <alignment horizontal="center"/>
    </xf>
    <xf numFmtId="164" fontId="5" fillId="0" borderId="18" xfId="0" applyFont="1" applyBorder="1" applyAlignment="1">
      <alignment horizontal="left"/>
    </xf>
    <xf numFmtId="167" fontId="4" fillId="0" borderId="9" xfId="16" applyFont="1" applyFill="1" applyBorder="1" applyAlignment="1" applyProtection="1">
      <alignment/>
      <protection/>
    </xf>
    <xf numFmtId="164" fontId="0" fillId="0" borderId="16" xfId="0" applyFont="1" applyBorder="1" applyAlignment="1">
      <alignment horizontal="left" vertical="center"/>
    </xf>
    <xf numFmtId="164" fontId="0" fillId="0" borderId="9" xfId="0" applyFont="1" applyFill="1" applyBorder="1" applyAlignment="1">
      <alignment/>
    </xf>
    <xf numFmtId="166" fontId="10" fillId="0" borderId="9" xfId="0" applyNumberFormat="1" applyFont="1" applyBorder="1" applyAlignment="1">
      <alignment/>
    </xf>
    <xf numFmtId="164" fontId="5" fillId="0" borderId="9" xfId="0" applyFont="1" applyBorder="1" applyAlignment="1">
      <alignment horizontal="left" vertical="center"/>
    </xf>
    <xf numFmtId="164" fontId="5" fillId="0" borderId="16" xfId="0" applyFont="1" applyBorder="1" applyAlignment="1">
      <alignment horizontal="left"/>
    </xf>
    <xf numFmtId="166" fontId="2" fillId="0" borderId="13" xfId="0" applyNumberFormat="1" applyFont="1" applyFill="1" applyBorder="1" applyAlignment="1">
      <alignment/>
    </xf>
    <xf numFmtId="164" fontId="0" fillId="0" borderId="18" xfId="0" applyBorder="1" applyAlignment="1">
      <alignment horizontal="left"/>
    </xf>
    <xf numFmtId="164" fontId="13" fillId="0" borderId="9" xfId="0" applyFont="1" applyBorder="1" applyAlignment="1">
      <alignment horizontal="left"/>
    </xf>
    <xf numFmtId="169" fontId="13" fillId="0" borderId="10" xfId="16" applyNumberFormat="1" applyFont="1" applyFill="1" applyBorder="1" applyAlignment="1" applyProtection="1">
      <alignment vertical="center"/>
      <protection/>
    </xf>
    <xf numFmtId="164" fontId="13" fillId="0" borderId="1" xfId="0" applyFont="1" applyBorder="1" applyAlignment="1">
      <alignment/>
    </xf>
    <xf numFmtId="165" fontId="13" fillId="0" borderId="2" xfId="20" applyFont="1" applyFill="1" applyBorder="1" applyAlignment="1" applyProtection="1">
      <alignment/>
      <protection/>
    </xf>
    <xf numFmtId="164" fontId="13" fillId="0" borderId="1" xfId="0" applyFont="1" applyBorder="1" applyAlignment="1">
      <alignment horizontal="left"/>
    </xf>
    <xf numFmtId="164" fontId="13" fillId="0" borderId="0" xfId="0" applyFont="1" applyBorder="1" applyAlignment="1">
      <alignment/>
    </xf>
    <xf numFmtId="164" fontId="0" fillId="0" borderId="11" xfId="0" applyFont="1" applyBorder="1" applyAlignment="1">
      <alignment horizontal="left" vertical="center"/>
    </xf>
    <xf numFmtId="164" fontId="5" fillId="0" borderId="11" xfId="0" applyFont="1" applyBorder="1" applyAlignment="1">
      <alignment horizontal="left" vertical="center"/>
    </xf>
    <xf numFmtId="166" fontId="2" fillId="2" borderId="7" xfId="0" applyNumberFormat="1" applyFon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19" xfId="0" applyNumberFormat="1" applyBorder="1" applyAlignment="1">
      <alignment/>
    </xf>
    <xf numFmtId="164" fontId="2" fillId="0" borderId="19" xfId="0" applyFont="1" applyBorder="1" applyAlignment="1">
      <alignment horizontal="center"/>
    </xf>
    <xf numFmtId="167" fontId="4" fillId="0" borderId="19" xfId="16" applyFont="1" applyFill="1" applyBorder="1" applyAlignment="1" applyProtection="1">
      <alignment/>
      <protection/>
    </xf>
    <xf numFmtId="164" fontId="0" fillId="0" borderId="19" xfId="0" applyBorder="1" applyAlignment="1">
      <alignment horizontal="center"/>
    </xf>
    <xf numFmtId="164" fontId="0" fillId="0" borderId="14" xfId="0" applyBorder="1" applyAlignment="1">
      <alignment horizontal="center"/>
    </xf>
    <xf numFmtId="169" fontId="4" fillId="0" borderId="0" xfId="16" applyNumberFormat="1" applyFont="1" applyFill="1" applyBorder="1" applyAlignment="1" applyProtection="1">
      <alignment vertical="center"/>
      <protection/>
    </xf>
    <xf numFmtId="167" fontId="0" fillId="0" borderId="9" xfId="16" applyFont="1" applyFill="1" applyBorder="1" applyAlignment="1" applyProtection="1">
      <alignment/>
      <protection/>
    </xf>
    <xf numFmtId="164" fontId="0" fillId="0" borderId="14" xfId="0" applyFont="1" applyBorder="1" applyAlignment="1">
      <alignment horizontal="lef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BF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496"/>
  <sheetViews>
    <sheetView tabSelected="1" view="pageBreakPreview" zoomScaleNormal="75" zoomScaleSheetLayoutView="100" workbookViewId="0" topLeftCell="A477">
      <selection activeCell="A480" sqref="A480"/>
    </sheetView>
  </sheetViews>
  <sheetFormatPr defaultColWidth="9.140625" defaultRowHeight="15"/>
  <cols>
    <col min="1" max="1" width="12.7109375" style="1" customWidth="1"/>
    <col min="2" max="2" width="40.7109375" style="2" customWidth="1"/>
    <col min="3" max="3" width="0" style="2" hidden="1" customWidth="1"/>
    <col min="4" max="4" width="0" style="3" hidden="1" customWidth="1"/>
    <col min="5" max="6" width="0" style="4" hidden="1" customWidth="1"/>
    <col min="7" max="8" width="9.7109375" style="5" customWidth="1"/>
    <col min="9" max="9" width="10.8515625" style="5" customWidth="1"/>
    <col min="10" max="10" width="0" style="6" hidden="1" customWidth="1"/>
    <col min="11" max="11" width="0" style="7" hidden="1" customWidth="1"/>
    <col min="12" max="12" width="0" style="8" hidden="1" customWidth="1"/>
    <col min="13" max="13" width="0" style="9" hidden="1" customWidth="1"/>
    <col min="14" max="15" width="0" style="8" hidden="1" customWidth="1"/>
    <col min="16" max="16" width="0" style="10" hidden="1" customWidth="1"/>
    <col min="17" max="16384" width="9.140625" style="11" customWidth="1"/>
  </cols>
  <sheetData>
    <row r="1" spans="1:16" s="19" customFormat="1" ht="30" customHeight="1">
      <c r="A1" s="12" t="s">
        <v>0</v>
      </c>
      <c r="B1" s="13" t="s">
        <v>1</v>
      </c>
      <c r="C1" s="14"/>
      <c r="D1" s="15" t="s">
        <v>0</v>
      </c>
      <c r="E1" s="16"/>
      <c r="F1" s="17" t="s">
        <v>2</v>
      </c>
      <c r="G1" s="18" t="s">
        <v>3</v>
      </c>
      <c r="H1" s="18" t="s">
        <v>4</v>
      </c>
      <c r="I1" s="18" t="s">
        <v>5</v>
      </c>
      <c r="K1" s="20"/>
      <c r="M1" s="21"/>
      <c r="N1" s="22" t="s">
        <v>6</v>
      </c>
      <c r="O1" s="23" t="s">
        <v>7</v>
      </c>
      <c r="P1" s="24" t="s">
        <v>8</v>
      </c>
    </row>
    <row r="2" spans="1:16" s="19" customFormat="1" ht="15" customHeight="1">
      <c r="A2" s="25"/>
      <c r="B2" s="26"/>
      <c r="C2" s="26"/>
      <c r="D2" s="27"/>
      <c r="E2" s="28"/>
      <c r="F2" s="29"/>
      <c r="G2" s="27"/>
      <c r="H2" s="27"/>
      <c r="I2" s="27"/>
      <c r="K2" s="20"/>
      <c r="M2" s="21"/>
      <c r="N2" s="22"/>
      <c r="O2" s="22"/>
      <c r="P2" s="30"/>
    </row>
    <row r="3" spans="1:9" ht="12.75">
      <c r="A3" s="31"/>
      <c r="B3" s="32" t="s">
        <v>9</v>
      </c>
      <c r="C3" s="32"/>
      <c r="D3" s="33"/>
      <c r="E3" s="34"/>
      <c r="F3" s="35"/>
      <c r="G3" s="36"/>
      <c r="H3" s="36"/>
      <c r="I3" s="36"/>
    </row>
    <row r="4" spans="5:10" ht="12.75">
      <c r="E4" s="37"/>
      <c r="F4" s="37"/>
      <c r="I4" s="38"/>
      <c r="J4" s="39"/>
    </row>
    <row r="5" spans="1:16" ht="12.75">
      <c r="A5" s="40" t="str">
        <f aca="true" t="shared" si="0" ref="A5:A15">CONCATENATE(C5,D5)</f>
        <v>MG 4202</v>
      </c>
      <c r="B5" s="41" t="s">
        <v>10</v>
      </c>
      <c r="C5" s="41" t="s">
        <v>11</v>
      </c>
      <c r="D5" s="42">
        <v>4202</v>
      </c>
      <c r="E5" s="43">
        <v>4.39</v>
      </c>
      <c r="F5" s="43">
        <f aca="true" t="shared" si="1" ref="F5:F15">PRODUCT(E5,2)</f>
        <v>8.78</v>
      </c>
      <c r="G5" s="44">
        <v>550</v>
      </c>
      <c r="H5" s="45">
        <v>230</v>
      </c>
      <c r="I5" s="44">
        <v>210</v>
      </c>
      <c r="J5" s="46" t="s">
        <v>12</v>
      </c>
      <c r="K5" s="47">
        <v>3.1</v>
      </c>
      <c r="L5" s="8" t="s">
        <v>13</v>
      </c>
      <c r="M5" s="9">
        <v>3.25</v>
      </c>
      <c r="N5" s="8" t="s">
        <v>14</v>
      </c>
      <c r="O5" s="8" t="s">
        <v>9</v>
      </c>
      <c r="P5" s="10" t="s">
        <v>15</v>
      </c>
    </row>
    <row r="6" spans="1:16" ht="12.75">
      <c r="A6" s="40" t="str">
        <f t="shared" si="0"/>
        <v>MG 4213</v>
      </c>
      <c r="B6" s="41" t="s">
        <v>16</v>
      </c>
      <c r="C6" s="41" t="s">
        <v>11</v>
      </c>
      <c r="D6" s="42">
        <v>4213</v>
      </c>
      <c r="E6" s="43">
        <v>4.39</v>
      </c>
      <c r="F6" s="43">
        <f t="shared" si="1"/>
        <v>8.78</v>
      </c>
      <c r="G6" s="44">
        <v>550</v>
      </c>
      <c r="H6" s="44">
        <v>230</v>
      </c>
      <c r="I6" s="44">
        <v>360</v>
      </c>
      <c r="J6" s="46" t="s">
        <v>17</v>
      </c>
      <c r="K6" s="47">
        <v>3.1</v>
      </c>
      <c r="L6" s="8" t="s">
        <v>18</v>
      </c>
      <c r="M6" s="9">
        <v>3.25</v>
      </c>
      <c r="N6" s="8" t="s">
        <v>14</v>
      </c>
      <c r="O6" s="8" t="s">
        <v>9</v>
      </c>
      <c r="P6" s="10" t="s">
        <v>19</v>
      </c>
    </row>
    <row r="7" spans="1:16" ht="12.75">
      <c r="A7" s="40" t="str">
        <f t="shared" si="0"/>
        <v>MG 4203</v>
      </c>
      <c r="B7" s="48" t="s">
        <v>20</v>
      </c>
      <c r="C7" s="41" t="s">
        <v>11</v>
      </c>
      <c r="D7" s="49">
        <v>4203</v>
      </c>
      <c r="E7" s="43">
        <v>4.39</v>
      </c>
      <c r="F7" s="43">
        <f t="shared" si="1"/>
        <v>8.78</v>
      </c>
      <c r="G7" s="44">
        <v>550</v>
      </c>
      <c r="H7" s="44">
        <v>230</v>
      </c>
      <c r="I7" s="44">
        <v>230</v>
      </c>
      <c r="J7" s="46" t="s">
        <v>21</v>
      </c>
      <c r="K7" s="47">
        <v>3.1</v>
      </c>
      <c r="L7" s="8" t="s">
        <v>22</v>
      </c>
      <c r="M7" s="9">
        <v>3.25</v>
      </c>
      <c r="N7" s="8" t="s">
        <v>14</v>
      </c>
      <c r="O7" s="8" t="s">
        <v>9</v>
      </c>
      <c r="P7" s="10" t="s">
        <v>23</v>
      </c>
    </row>
    <row r="8" spans="1:16" ht="12.75">
      <c r="A8" s="40" t="str">
        <f t="shared" si="0"/>
        <v>MG 4071</v>
      </c>
      <c r="B8" s="50" t="s">
        <v>24</v>
      </c>
      <c r="C8" s="41" t="s">
        <v>11</v>
      </c>
      <c r="D8" s="42">
        <v>4071</v>
      </c>
      <c r="E8" s="43">
        <v>4.39</v>
      </c>
      <c r="F8" s="43">
        <f t="shared" si="1"/>
        <v>8.78</v>
      </c>
      <c r="G8" s="44">
        <v>310</v>
      </c>
      <c r="H8" s="44">
        <v>109</v>
      </c>
      <c r="I8" s="44">
        <v>550</v>
      </c>
      <c r="J8" s="46" t="s">
        <v>25</v>
      </c>
      <c r="K8" s="47">
        <v>3.1</v>
      </c>
      <c r="L8" s="8" t="s">
        <v>26</v>
      </c>
      <c r="M8" s="9">
        <v>3.25</v>
      </c>
      <c r="N8" s="8" t="s">
        <v>14</v>
      </c>
      <c r="O8" s="8" t="s">
        <v>9</v>
      </c>
      <c r="P8" s="10">
        <v>145</v>
      </c>
    </row>
    <row r="9" spans="1:16" ht="12.75">
      <c r="A9" s="40" t="str">
        <f t="shared" si="0"/>
        <v>MG 4289</v>
      </c>
      <c r="B9" s="50" t="s">
        <v>27</v>
      </c>
      <c r="C9" s="41" t="s">
        <v>11</v>
      </c>
      <c r="D9" s="42">
        <v>4289</v>
      </c>
      <c r="E9" s="43">
        <v>4.39</v>
      </c>
      <c r="F9" s="43">
        <f t="shared" si="1"/>
        <v>8.78</v>
      </c>
      <c r="G9" s="44">
        <v>522</v>
      </c>
      <c r="H9" s="44">
        <v>207</v>
      </c>
      <c r="I9" s="44">
        <v>400</v>
      </c>
      <c r="J9" s="46" t="s">
        <v>28</v>
      </c>
      <c r="K9" s="47">
        <v>3.1</v>
      </c>
      <c r="L9" s="8" t="s">
        <v>29</v>
      </c>
      <c r="M9" s="9">
        <v>3.25</v>
      </c>
      <c r="N9" s="8" t="s">
        <v>14</v>
      </c>
      <c r="O9" s="8" t="s">
        <v>9</v>
      </c>
      <c r="P9" s="10">
        <v>145</v>
      </c>
    </row>
    <row r="10" spans="1:16" ht="14.25" customHeight="1">
      <c r="A10" s="40" t="str">
        <f t="shared" si="0"/>
        <v>MG 4425</v>
      </c>
      <c r="B10" s="50" t="s">
        <v>30</v>
      </c>
      <c r="C10" s="41" t="s">
        <v>11</v>
      </c>
      <c r="D10" s="42">
        <v>4425</v>
      </c>
      <c r="E10" s="43">
        <v>5.65</v>
      </c>
      <c r="F10" s="43">
        <f t="shared" si="1"/>
        <v>11.3</v>
      </c>
      <c r="G10" s="44">
        <v>435</v>
      </c>
      <c r="H10" s="44">
        <v>180</v>
      </c>
      <c r="I10" s="44">
        <v>370</v>
      </c>
      <c r="J10" s="46"/>
      <c r="K10" s="47"/>
      <c r="L10" s="8" t="s">
        <v>31</v>
      </c>
      <c r="M10" s="9" t="s">
        <v>32</v>
      </c>
      <c r="N10" s="8" t="s">
        <v>14</v>
      </c>
      <c r="O10" s="8" t="s">
        <v>9</v>
      </c>
      <c r="P10" s="10">
        <v>147</v>
      </c>
    </row>
    <row r="11" spans="1:16" ht="12.75">
      <c r="A11" s="40" t="str">
        <f t="shared" si="0"/>
        <v>MG 4257</v>
      </c>
      <c r="B11" s="50" t="s">
        <v>33</v>
      </c>
      <c r="C11" s="41" t="s">
        <v>11</v>
      </c>
      <c r="D11" s="42">
        <v>4257</v>
      </c>
      <c r="E11" s="43">
        <v>4.39</v>
      </c>
      <c r="F11" s="43">
        <f t="shared" si="1"/>
        <v>8.78</v>
      </c>
      <c r="G11" s="44">
        <v>280</v>
      </c>
      <c r="H11" s="44">
        <v>99</v>
      </c>
      <c r="I11" s="44">
        <v>500</v>
      </c>
      <c r="J11" s="46" t="s">
        <v>34</v>
      </c>
      <c r="K11" s="47">
        <v>3.1</v>
      </c>
      <c r="L11" s="8" t="s">
        <v>35</v>
      </c>
      <c r="M11" s="9">
        <v>3.25</v>
      </c>
      <c r="N11" s="8" t="s">
        <v>14</v>
      </c>
      <c r="O11" s="8" t="s">
        <v>9</v>
      </c>
      <c r="P11" s="10">
        <v>155</v>
      </c>
    </row>
    <row r="12" spans="1:16" s="52" customFormat="1" ht="12.75">
      <c r="A12" s="40" t="str">
        <f t="shared" si="0"/>
        <v>MG 4285</v>
      </c>
      <c r="B12" s="50" t="s">
        <v>36</v>
      </c>
      <c r="C12" s="41" t="s">
        <v>11</v>
      </c>
      <c r="D12" s="42">
        <v>4285</v>
      </c>
      <c r="E12" s="43">
        <v>4.39</v>
      </c>
      <c r="F12" s="43">
        <f t="shared" si="1"/>
        <v>8.78</v>
      </c>
      <c r="G12" s="44">
        <v>673</v>
      </c>
      <c r="H12" s="44">
        <v>280</v>
      </c>
      <c r="I12" s="44">
        <v>230</v>
      </c>
      <c r="J12" s="46" t="s">
        <v>37</v>
      </c>
      <c r="K12" s="47">
        <v>3.1</v>
      </c>
      <c r="L12" s="6" t="s">
        <v>38</v>
      </c>
      <c r="M12" s="51">
        <v>3.25</v>
      </c>
      <c r="N12" s="6" t="s">
        <v>14</v>
      </c>
      <c r="O12" s="6" t="s">
        <v>9</v>
      </c>
      <c r="P12" s="10">
        <v>155</v>
      </c>
    </row>
    <row r="13" spans="1:16" ht="12.75">
      <c r="A13" s="40" t="str">
        <f t="shared" si="0"/>
        <v>MG 4303</v>
      </c>
      <c r="B13" s="41" t="s">
        <v>39</v>
      </c>
      <c r="C13" s="41" t="s">
        <v>11</v>
      </c>
      <c r="D13" s="42">
        <v>4303</v>
      </c>
      <c r="E13" s="43">
        <v>4.39</v>
      </c>
      <c r="F13" s="43">
        <f t="shared" si="1"/>
        <v>8.78</v>
      </c>
      <c r="G13" s="44">
        <v>399</v>
      </c>
      <c r="H13" s="44">
        <v>152.5</v>
      </c>
      <c r="I13" s="44">
        <v>300</v>
      </c>
      <c r="J13" s="46"/>
      <c r="L13" s="8" t="s">
        <v>40</v>
      </c>
      <c r="M13" s="9">
        <v>3.25</v>
      </c>
      <c r="N13" s="8" t="s">
        <v>14</v>
      </c>
      <c r="O13" s="8" t="s">
        <v>9</v>
      </c>
      <c r="P13" s="10">
        <v>156</v>
      </c>
    </row>
    <row r="14" spans="1:16" ht="12.75">
      <c r="A14" s="40" t="str">
        <f t="shared" si="0"/>
        <v>MG 4304</v>
      </c>
      <c r="B14" s="41" t="s">
        <v>41</v>
      </c>
      <c r="C14" s="41" t="s">
        <v>11</v>
      </c>
      <c r="D14" s="42">
        <v>4304</v>
      </c>
      <c r="E14" s="43">
        <v>4.39</v>
      </c>
      <c r="F14" s="43">
        <f t="shared" si="1"/>
        <v>8.78</v>
      </c>
      <c r="G14" s="44">
        <v>264.5</v>
      </c>
      <c r="H14" s="44">
        <v>89</v>
      </c>
      <c r="I14" s="44">
        <v>370</v>
      </c>
      <c r="J14" s="46" t="s">
        <v>42</v>
      </c>
      <c r="K14" s="47">
        <v>3.1</v>
      </c>
      <c r="L14" s="8" t="s">
        <v>43</v>
      </c>
      <c r="M14" s="9">
        <v>3.25</v>
      </c>
      <c r="N14" s="8" t="s">
        <v>14</v>
      </c>
      <c r="O14" s="8" t="s">
        <v>9</v>
      </c>
      <c r="P14" s="10">
        <v>156</v>
      </c>
    </row>
    <row r="15" spans="1:16" ht="12.75">
      <c r="A15" s="40" t="str">
        <f t="shared" si="0"/>
        <v>MG 4936</v>
      </c>
      <c r="B15" s="41" t="s">
        <v>44</v>
      </c>
      <c r="C15" s="41" t="s">
        <v>11</v>
      </c>
      <c r="D15" s="42">
        <v>4936</v>
      </c>
      <c r="E15" s="43">
        <v>7.9</v>
      </c>
      <c r="F15" s="43">
        <f t="shared" si="1"/>
        <v>15.8</v>
      </c>
      <c r="G15" s="44">
        <v>348</v>
      </c>
      <c r="H15" s="44">
        <v>130</v>
      </c>
      <c r="I15" s="44">
        <v>620</v>
      </c>
      <c r="J15" s="46"/>
      <c r="K15" s="47"/>
      <c r="N15" s="8" t="s">
        <v>14</v>
      </c>
      <c r="O15" s="8" t="s">
        <v>9</v>
      </c>
      <c r="P15" s="10">
        <v>156</v>
      </c>
    </row>
    <row r="16" spans="1:16" s="55" customFormat="1" ht="12.75">
      <c r="A16" s="53" t="s">
        <v>45</v>
      </c>
      <c r="B16" s="41" t="s">
        <v>46</v>
      </c>
      <c r="C16" s="41"/>
      <c r="D16" s="42"/>
      <c r="E16" s="43"/>
      <c r="F16" s="43"/>
      <c r="G16" s="45">
        <v>600</v>
      </c>
      <c r="H16" s="45">
        <v>260</v>
      </c>
      <c r="I16" s="45">
        <v>250</v>
      </c>
      <c r="J16" s="46"/>
      <c r="K16" s="47"/>
      <c r="L16" s="54"/>
      <c r="M16" s="9"/>
      <c r="N16" s="54"/>
      <c r="O16" s="54"/>
      <c r="P16" s="10"/>
    </row>
    <row r="17" spans="1:11" ht="12.75">
      <c r="A17" s="53" t="s">
        <v>47</v>
      </c>
      <c r="B17" s="41" t="s">
        <v>48</v>
      </c>
      <c r="C17" s="41"/>
      <c r="D17" s="42"/>
      <c r="E17" s="43"/>
      <c r="F17" s="43"/>
      <c r="G17" s="45">
        <v>290</v>
      </c>
      <c r="H17" s="45">
        <v>113</v>
      </c>
      <c r="I17" s="45">
        <v>380</v>
      </c>
      <c r="J17" s="46"/>
      <c r="K17" s="47"/>
    </row>
    <row r="18" spans="1:16" s="55" customFormat="1" ht="12.75">
      <c r="A18" s="53" t="s">
        <v>49</v>
      </c>
      <c r="B18" s="41" t="s">
        <v>50</v>
      </c>
      <c r="C18" s="41"/>
      <c r="D18" s="42"/>
      <c r="E18" s="43"/>
      <c r="F18" s="43"/>
      <c r="G18" s="45">
        <v>255</v>
      </c>
      <c r="H18" s="45">
        <v>81</v>
      </c>
      <c r="I18" s="45">
        <v>1180</v>
      </c>
      <c r="J18" s="46"/>
      <c r="K18" s="47"/>
      <c r="L18" s="54"/>
      <c r="M18" s="9"/>
      <c r="N18" s="54"/>
      <c r="O18" s="54"/>
      <c r="P18" s="10"/>
    </row>
    <row r="19" spans="1:16" ht="12.75">
      <c r="A19" s="40" t="str">
        <f>CONCATENATE(C19,D19)</f>
        <v>MG 4218</v>
      </c>
      <c r="B19" s="41" t="s">
        <v>51</v>
      </c>
      <c r="C19" s="41" t="s">
        <v>11</v>
      </c>
      <c r="D19" s="42">
        <v>4218</v>
      </c>
      <c r="E19" s="43">
        <v>4.39</v>
      </c>
      <c r="F19" s="43">
        <f>PRODUCT(E19,2)</f>
        <v>8.78</v>
      </c>
      <c r="G19" s="44">
        <v>616</v>
      </c>
      <c r="H19" s="44">
        <v>243</v>
      </c>
      <c r="I19" s="44">
        <v>240</v>
      </c>
      <c r="J19" s="46" t="s">
        <v>52</v>
      </c>
      <c r="K19" s="47">
        <v>3.1</v>
      </c>
      <c r="L19" s="8" t="s">
        <v>53</v>
      </c>
      <c r="M19" s="9">
        <v>3.25</v>
      </c>
      <c r="N19" s="8" t="s">
        <v>14</v>
      </c>
      <c r="O19" s="8" t="s">
        <v>9</v>
      </c>
      <c r="P19" s="10">
        <v>164</v>
      </c>
    </row>
    <row r="20" spans="1:16" ht="12.75">
      <c r="A20" s="40" t="str">
        <f>CONCATENATE(C20,D20)</f>
        <v>MG 4286</v>
      </c>
      <c r="B20" s="41" t="s">
        <v>54</v>
      </c>
      <c r="C20" s="41" t="s">
        <v>11</v>
      </c>
      <c r="D20" s="42">
        <v>4286</v>
      </c>
      <c r="E20" s="43">
        <v>4.39</v>
      </c>
      <c r="F20" s="43">
        <f>PRODUCT(E20,2)</f>
        <v>8.78</v>
      </c>
      <c r="G20" s="44">
        <v>279</v>
      </c>
      <c r="H20" s="44">
        <v>97</v>
      </c>
      <c r="I20" s="44">
        <v>430</v>
      </c>
      <c r="J20" s="46" t="s">
        <v>55</v>
      </c>
      <c r="K20" s="47">
        <v>3.1</v>
      </c>
      <c r="L20" s="8" t="s">
        <v>56</v>
      </c>
      <c r="M20" s="9">
        <v>3.25</v>
      </c>
      <c r="N20" s="8" t="s">
        <v>14</v>
      </c>
      <c r="O20" s="8" t="s">
        <v>9</v>
      </c>
      <c r="P20" s="10">
        <v>164</v>
      </c>
    </row>
    <row r="21" spans="1:16" ht="12.75">
      <c r="A21" s="40" t="str">
        <f>CONCATENATE(C21,D21)</f>
        <v>MG 4406</v>
      </c>
      <c r="B21" s="41" t="s">
        <v>57</v>
      </c>
      <c r="C21" s="41" t="s">
        <v>11</v>
      </c>
      <c r="D21" s="42">
        <v>4406</v>
      </c>
      <c r="E21" s="43">
        <v>4.39</v>
      </c>
      <c r="F21" s="43">
        <f>PRODUCT(E21,2)</f>
        <v>8.78</v>
      </c>
      <c r="G21" s="44">
        <v>438</v>
      </c>
      <c r="H21" s="44">
        <v>199.5</v>
      </c>
      <c r="I21" s="44">
        <v>480</v>
      </c>
      <c r="J21" s="46"/>
      <c r="K21" s="47"/>
      <c r="L21" s="8" t="s">
        <v>58</v>
      </c>
      <c r="M21" s="9">
        <v>3.25</v>
      </c>
      <c r="N21" s="8" t="s">
        <v>14</v>
      </c>
      <c r="O21" s="8" t="s">
        <v>9</v>
      </c>
      <c r="P21" s="10">
        <v>166</v>
      </c>
    </row>
    <row r="22" spans="1:16" ht="12.75">
      <c r="A22" s="40" t="str">
        <f>CONCATENATE(C22,D22)</f>
        <v>MG 4305</v>
      </c>
      <c r="B22" s="41" t="s">
        <v>59</v>
      </c>
      <c r="C22" s="41" t="s">
        <v>11</v>
      </c>
      <c r="D22" s="42">
        <v>4305</v>
      </c>
      <c r="E22" s="43">
        <v>4.39</v>
      </c>
      <c r="F22" s="43">
        <f>PRODUCT(E22,2)</f>
        <v>8.78</v>
      </c>
      <c r="G22" s="44">
        <v>280</v>
      </c>
      <c r="H22" s="44">
        <v>146.5</v>
      </c>
      <c r="I22" s="44">
        <v>390</v>
      </c>
      <c r="J22" s="46" t="s">
        <v>60</v>
      </c>
      <c r="K22" s="47">
        <v>3.1</v>
      </c>
      <c r="L22" s="8" t="s">
        <v>61</v>
      </c>
      <c r="M22" s="9">
        <v>3.25</v>
      </c>
      <c r="N22" s="8" t="s">
        <v>14</v>
      </c>
      <c r="O22" s="8" t="s">
        <v>9</v>
      </c>
      <c r="P22" s="10">
        <v>166</v>
      </c>
    </row>
    <row r="23" spans="1:16" ht="12.75">
      <c r="A23" s="40" t="str">
        <f>CONCATENATE(C23,D23)</f>
        <v>MG 4300</v>
      </c>
      <c r="B23" s="41" t="s">
        <v>62</v>
      </c>
      <c r="C23" s="41" t="s">
        <v>11</v>
      </c>
      <c r="D23" s="42">
        <v>4300</v>
      </c>
      <c r="E23" s="43">
        <v>4.39</v>
      </c>
      <c r="F23" s="43">
        <f>PRODUCT(E23,2)</f>
        <v>8.78</v>
      </c>
      <c r="G23" s="44">
        <v>669</v>
      </c>
      <c r="H23" s="44">
        <v>289</v>
      </c>
      <c r="I23" s="44">
        <v>200</v>
      </c>
      <c r="J23" s="46" t="s">
        <v>63</v>
      </c>
      <c r="K23" s="47">
        <v>3.1</v>
      </c>
      <c r="L23" s="8" t="s">
        <v>64</v>
      </c>
      <c r="M23" s="9">
        <v>3.25</v>
      </c>
      <c r="N23" s="8" t="s">
        <v>14</v>
      </c>
      <c r="O23" s="8" t="s">
        <v>9</v>
      </c>
      <c r="P23" s="10" t="s">
        <v>65</v>
      </c>
    </row>
    <row r="24" spans="1:16" s="61" customFormat="1" ht="12.75">
      <c r="A24" s="53" t="s">
        <v>66</v>
      </c>
      <c r="B24" s="41" t="s">
        <v>67</v>
      </c>
      <c r="C24" s="41"/>
      <c r="D24" s="42"/>
      <c r="E24" s="43"/>
      <c r="F24" s="43"/>
      <c r="G24" s="45">
        <v>420</v>
      </c>
      <c r="H24" s="45">
        <v>164</v>
      </c>
      <c r="I24" s="45">
        <v>250</v>
      </c>
      <c r="J24" s="56"/>
      <c r="K24" s="57"/>
      <c r="L24" s="58"/>
      <c r="M24" s="59"/>
      <c r="N24" s="58"/>
      <c r="O24" s="58"/>
      <c r="P24" s="60"/>
    </row>
    <row r="25" spans="1:16" s="61" customFormat="1" ht="12.75">
      <c r="A25" s="53" t="s">
        <v>68</v>
      </c>
      <c r="B25" s="41" t="s">
        <v>69</v>
      </c>
      <c r="C25" s="41"/>
      <c r="D25" s="42"/>
      <c r="E25" s="43"/>
      <c r="F25" s="43"/>
      <c r="G25" s="45">
        <v>500</v>
      </c>
      <c r="H25" s="45">
        <v>210</v>
      </c>
      <c r="I25" s="45">
        <v>410</v>
      </c>
      <c r="J25" s="56"/>
      <c r="K25" s="57"/>
      <c r="L25" s="58"/>
      <c r="M25" s="59"/>
      <c r="N25" s="58"/>
      <c r="O25" s="58"/>
      <c r="P25" s="60"/>
    </row>
    <row r="26" spans="1:16" s="61" customFormat="1" ht="12.75">
      <c r="A26" s="53" t="s">
        <v>70</v>
      </c>
      <c r="B26" s="41" t="s">
        <v>71</v>
      </c>
      <c r="C26" s="41"/>
      <c r="D26" s="42"/>
      <c r="E26" s="43"/>
      <c r="F26" s="43"/>
      <c r="G26" s="45">
        <v>467</v>
      </c>
      <c r="H26" s="45">
        <v>170</v>
      </c>
      <c r="I26" s="45">
        <v>320</v>
      </c>
      <c r="J26" s="56"/>
      <c r="K26" s="57"/>
      <c r="L26" s="58"/>
      <c r="M26" s="59"/>
      <c r="N26" s="58"/>
      <c r="O26" s="58"/>
      <c r="P26" s="60"/>
    </row>
    <row r="27" spans="4:10" ht="12.75">
      <c r="D27"/>
      <c r="E27" s="37"/>
      <c r="F27" s="37"/>
      <c r="J27" s="52"/>
    </row>
    <row r="28" spans="1:9" ht="12.75">
      <c r="A28" s="62"/>
      <c r="B28" s="63" t="s">
        <v>72</v>
      </c>
      <c r="C28" s="63"/>
      <c r="D28" s="64"/>
      <c r="E28" s="34"/>
      <c r="F28" s="34"/>
      <c r="G28" s="65"/>
      <c r="H28" s="65"/>
      <c r="I28" s="65"/>
    </row>
    <row r="29" spans="1:10" ht="12.75">
      <c r="A29" s="66"/>
      <c r="B29" s="3"/>
      <c r="C29" s="3"/>
      <c r="E29" s="37"/>
      <c r="F29" s="37"/>
      <c r="J29" s="52"/>
    </row>
    <row r="30" spans="1:16" ht="12.75">
      <c r="A30" s="40" t="str">
        <f>CONCATENATE(C30,D30)</f>
        <v>MG 4290</v>
      </c>
      <c r="B30" s="50" t="s">
        <v>73</v>
      </c>
      <c r="C30" s="41" t="s">
        <v>11</v>
      </c>
      <c r="D30" s="42">
        <v>4290</v>
      </c>
      <c r="E30" s="43">
        <v>4.39</v>
      </c>
      <c r="F30" s="43">
        <f>PRODUCT(E30,2)</f>
        <v>8.78</v>
      </c>
      <c r="G30" s="44">
        <v>580</v>
      </c>
      <c r="H30" s="44">
        <v>205</v>
      </c>
      <c r="I30" s="44">
        <v>500</v>
      </c>
      <c r="J30" s="67" t="s">
        <v>74</v>
      </c>
      <c r="K30" s="47">
        <v>3.1</v>
      </c>
      <c r="L30" s="8" t="s">
        <v>75</v>
      </c>
      <c r="M30" s="9">
        <v>3.25</v>
      </c>
      <c r="N30" s="8" t="s">
        <v>14</v>
      </c>
      <c r="O30" s="8" t="s">
        <v>72</v>
      </c>
      <c r="P30" s="10">
        <v>80</v>
      </c>
    </row>
    <row r="31" spans="1:16" ht="15" customHeight="1">
      <c r="A31" s="40" t="str">
        <f>CONCATENATE(C31,D31)</f>
        <v>MG 4426</v>
      </c>
      <c r="B31" s="41" t="s">
        <v>76</v>
      </c>
      <c r="C31" s="41" t="s">
        <v>11</v>
      </c>
      <c r="D31" s="42">
        <v>4426</v>
      </c>
      <c r="E31" s="43">
        <v>7.35</v>
      </c>
      <c r="F31" s="43">
        <f>PRODUCT(E31,2)</f>
        <v>14.7</v>
      </c>
      <c r="G31" s="44">
        <v>500</v>
      </c>
      <c r="H31" s="44">
        <v>200</v>
      </c>
      <c r="I31" s="44">
        <v>420</v>
      </c>
      <c r="J31" s="67"/>
      <c r="K31" s="47"/>
      <c r="L31" s="8" t="s">
        <v>77</v>
      </c>
      <c r="M31" s="9" t="s">
        <v>78</v>
      </c>
      <c r="N31" s="8" t="s">
        <v>14</v>
      </c>
      <c r="O31" s="8" t="s">
        <v>72</v>
      </c>
      <c r="P31" s="10" t="s">
        <v>76</v>
      </c>
    </row>
    <row r="32" spans="1:16" ht="15" customHeight="1">
      <c r="A32" s="40" t="str">
        <f>CONCATENATE(C32,D32)</f>
        <v>MG 4306</v>
      </c>
      <c r="B32" s="41" t="s">
        <v>79</v>
      </c>
      <c r="C32" s="41" t="s">
        <v>11</v>
      </c>
      <c r="D32" s="42">
        <v>4306</v>
      </c>
      <c r="E32" s="43">
        <v>4.39</v>
      </c>
      <c r="F32" s="43">
        <f>PRODUCT(E32,2)</f>
        <v>8.78</v>
      </c>
      <c r="G32" s="44">
        <v>500</v>
      </c>
      <c r="H32" s="44">
        <v>211</v>
      </c>
      <c r="I32" s="44">
        <v>350</v>
      </c>
      <c r="J32" s="67"/>
      <c r="K32" s="47"/>
      <c r="L32" s="8" t="s">
        <v>80</v>
      </c>
      <c r="M32" s="9">
        <v>3.25</v>
      </c>
      <c r="N32" s="8" t="s">
        <v>14</v>
      </c>
      <c r="O32" s="8" t="s">
        <v>72</v>
      </c>
      <c r="P32" s="10" t="s">
        <v>81</v>
      </c>
    </row>
    <row r="33" spans="1:16" ht="15" customHeight="1">
      <c r="A33" s="40" t="str">
        <f>CONCATENATE(C33,D33)</f>
        <v>MG 4309</v>
      </c>
      <c r="B33" s="41" t="s">
        <v>82</v>
      </c>
      <c r="C33" s="41" t="s">
        <v>11</v>
      </c>
      <c r="D33" s="42">
        <v>4309</v>
      </c>
      <c r="E33" s="43">
        <v>4.39</v>
      </c>
      <c r="F33" s="43">
        <f>PRODUCT(E33,2)</f>
        <v>8.78</v>
      </c>
      <c r="G33" s="44">
        <v>720</v>
      </c>
      <c r="H33" s="44">
        <v>307</v>
      </c>
      <c r="I33" s="44">
        <v>290</v>
      </c>
      <c r="J33" s="67" t="s">
        <v>83</v>
      </c>
      <c r="K33" s="47">
        <v>3.1</v>
      </c>
      <c r="L33" s="8" t="s">
        <v>84</v>
      </c>
      <c r="M33" s="9">
        <v>4.65</v>
      </c>
      <c r="N33" s="8" t="s">
        <v>14</v>
      </c>
      <c r="O33" s="8" t="s">
        <v>72</v>
      </c>
      <c r="P33" s="10" t="s">
        <v>85</v>
      </c>
    </row>
    <row r="34" spans="1:16" ht="15" customHeight="1">
      <c r="A34" s="40" t="str">
        <f>CONCATENATE(C34,D34)</f>
        <v>MG 4310</v>
      </c>
      <c r="B34" s="41" t="s">
        <v>86</v>
      </c>
      <c r="C34" s="41" t="s">
        <v>11</v>
      </c>
      <c r="D34" s="42">
        <v>4310</v>
      </c>
      <c r="E34" s="43">
        <v>4.39</v>
      </c>
      <c r="F34" s="43">
        <f>PRODUCT(E34,2)</f>
        <v>8.78</v>
      </c>
      <c r="G34" s="44">
        <v>500</v>
      </c>
      <c r="H34" s="44">
        <v>211</v>
      </c>
      <c r="I34" s="44">
        <v>420</v>
      </c>
      <c r="J34" s="67" t="s">
        <v>87</v>
      </c>
      <c r="K34" s="47">
        <v>3.1</v>
      </c>
      <c r="L34" s="8" t="s">
        <v>88</v>
      </c>
      <c r="M34" s="9">
        <v>3.25</v>
      </c>
      <c r="N34" s="8" t="s">
        <v>14</v>
      </c>
      <c r="O34" s="8" t="s">
        <v>72</v>
      </c>
      <c r="P34" s="10" t="s">
        <v>85</v>
      </c>
    </row>
    <row r="35" spans="1:11" ht="15" customHeight="1">
      <c r="A35" s="40" t="s">
        <v>89</v>
      </c>
      <c r="B35" s="41" t="s">
        <v>90</v>
      </c>
      <c r="C35" s="41"/>
      <c r="D35" s="42"/>
      <c r="E35" s="43"/>
      <c r="F35" s="43"/>
      <c r="G35" s="44">
        <v>715</v>
      </c>
      <c r="H35" s="44">
        <v>306</v>
      </c>
      <c r="I35" s="44">
        <v>260</v>
      </c>
      <c r="J35" s="67"/>
      <c r="K35" s="47"/>
    </row>
    <row r="36" spans="1:11" ht="15" customHeight="1">
      <c r="A36" s="40" t="s">
        <v>91</v>
      </c>
      <c r="B36" s="41" t="s">
        <v>92</v>
      </c>
      <c r="C36" s="41"/>
      <c r="D36" s="42"/>
      <c r="E36" s="43"/>
      <c r="F36" s="43">
        <v>16.4</v>
      </c>
      <c r="G36" s="44">
        <v>470</v>
      </c>
      <c r="H36" s="44">
        <v>210</v>
      </c>
      <c r="I36" s="44">
        <v>490</v>
      </c>
      <c r="J36" s="67"/>
      <c r="K36" s="47"/>
    </row>
    <row r="37" spans="1:11" ht="15" customHeight="1">
      <c r="A37" s="40" t="s">
        <v>93</v>
      </c>
      <c r="B37" s="41" t="s">
        <v>94</v>
      </c>
      <c r="C37" s="41"/>
      <c r="D37" s="42"/>
      <c r="E37" s="43"/>
      <c r="F37" s="43">
        <v>16.4</v>
      </c>
      <c r="G37" s="44">
        <v>520</v>
      </c>
      <c r="H37" s="44">
        <v>225</v>
      </c>
      <c r="I37" s="44">
        <v>410</v>
      </c>
      <c r="J37" s="67"/>
      <c r="K37" s="47"/>
    </row>
    <row r="38" spans="1:16" ht="12.75">
      <c r="A38" s="40" t="str">
        <f>CONCATENATE(C38,D38)</f>
        <v>MG 4307</v>
      </c>
      <c r="B38" s="50" t="s">
        <v>95</v>
      </c>
      <c r="C38" s="41" t="s">
        <v>11</v>
      </c>
      <c r="D38" s="42">
        <v>4307</v>
      </c>
      <c r="E38" s="43">
        <v>4.39</v>
      </c>
      <c r="F38" s="43">
        <f>PRODUCT(E38,2)</f>
        <v>8.78</v>
      </c>
      <c r="G38" s="44">
        <v>280</v>
      </c>
      <c r="H38" s="44">
        <v>100</v>
      </c>
      <c r="I38" s="44">
        <v>470</v>
      </c>
      <c r="J38" s="67" t="s">
        <v>96</v>
      </c>
      <c r="K38" s="47">
        <v>3.1</v>
      </c>
      <c r="L38" s="8" t="s">
        <v>97</v>
      </c>
      <c r="M38" s="9">
        <v>3.72</v>
      </c>
      <c r="N38" s="8" t="s">
        <v>14</v>
      </c>
      <c r="O38" s="8" t="s">
        <v>72</v>
      </c>
      <c r="P38" s="10" t="s">
        <v>85</v>
      </c>
    </row>
    <row r="39" spans="1:16" s="61" customFormat="1" ht="12.75">
      <c r="A39" s="53" t="s">
        <v>98</v>
      </c>
      <c r="B39" s="50" t="s">
        <v>99</v>
      </c>
      <c r="C39" s="41"/>
      <c r="D39" s="42"/>
      <c r="E39" s="43"/>
      <c r="F39" s="43"/>
      <c r="G39" s="45">
        <v>298</v>
      </c>
      <c r="H39" s="45">
        <v>95</v>
      </c>
      <c r="I39" s="45">
        <v>650</v>
      </c>
      <c r="J39" s="68"/>
      <c r="K39" s="57"/>
      <c r="L39" s="58"/>
      <c r="M39" s="59"/>
      <c r="N39" s="58"/>
      <c r="O39" s="58"/>
      <c r="P39" s="60"/>
    </row>
    <row r="40" spans="1:16" s="55" customFormat="1" ht="12.75">
      <c r="A40" s="53" t="str">
        <f>CONCATENATE(C40,D40)</f>
        <v>MG 4311</v>
      </c>
      <c r="B40" s="41" t="s">
        <v>100</v>
      </c>
      <c r="C40" s="41" t="s">
        <v>11</v>
      </c>
      <c r="D40" s="42">
        <v>4311</v>
      </c>
      <c r="E40" s="43">
        <v>5.8</v>
      </c>
      <c r="F40" s="43">
        <v>12.6</v>
      </c>
      <c r="G40" s="45">
        <v>724</v>
      </c>
      <c r="H40" s="45">
        <v>320</v>
      </c>
      <c r="I40" s="45">
        <v>280</v>
      </c>
      <c r="J40" s="67"/>
      <c r="K40" s="47"/>
      <c r="L40" s="54"/>
      <c r="M40" s="9"/>
      <c r="N40" s="54"/>
      <c r="O40" s="54"/>
      <c r="P40" s="10"/>
    </row>
    <row r="41" spans="1:11" ht="12.75">
      <c r="A41" s="53" t="s">
        <v>101</v>
      </c>
      <c r="B41" s="41" t="s">
        <v>102</v>
      </c>
      <c r="C41" s="41"/>
      <c r="D41" s="42"/>
      <c r="E41" s="43"/>
      <c r="F41" s="43">
        <v>16.4</v>
      </c>
      <c r="G41" s="45">
        <v>298</v>
      </c>
      <c r="H41" s="45">
        <v>80</v>
      </c>
      <c r="I41" s="45">
        <v>700</v>
      </c>
      <c r="J41" s="67"/>
      <c r="K41" s="69"/>
    </row>
    <row r="42" spans="1:11" ht="12.75">
      <c r="A42" s="53" t="s">
        <v>103</v>
      </c>
      <c r="B42" s="41" t="s">
        <v>104</v>
      </c>
      <c r="C42" s="41"/>
      <c r="D42" s="42"/>
      <c r="E42" s="43"/>
      <c r="F42" s="43">
        <v>16.4</v>
      </c>
      <c r="G42" s="45">
        <v>490</v>
      </c>
      <c r="H42" s="45">
        <v>200</v>
      </c>
      <c r="I42" s="45">
        <v>540</v>
      </c>
      <c r="J42" s="67"/>
      <c r="K42" s="69"/>
    </row>
    <row r="43" spans="1:16" ht="15" customHeight="1">
      <c r="A43" s="53" t="str">
        <f>CONCATENATE(C43,D43)</f>
        <v>MG 4311</v>
      </c>
      <c r="B43" s="41" t="s">
        <v>105</v>
      </c>
      <c r="C43" s="41" t="s">
        <v>11</v>
      </c>
      <c r="D43" s="42">
        <v>4311</v>
      </c>
      <c r="E43" s="43">
        <v>5.8</v>
      </c>
      <c r="F43" s="43">
        <v>12.6</v>
      </c>
      <c r="G43" s="45">
        <v>724</v>
      </c>
      <c r="H43" s="45">
        <v>320</v>
      </c>
      <c r="I43" s="45">
        <v>280</v>
      </c>
      <c r="J43" s="67"/>
      <c r="L43" s="8" t="s">
        <v>106</v>
      </c>
      <c r="M43" s="9">
        <v>4.65</v>
      </c>
      <c r="N43" s="8" t="s">
        <v>14</v>
      </c>
      <c r="O43" s="8" t="s">
        <v>72</v>
      </c>
      <c r="P43" s="10" t="s">
        <v>107</v>
      </c>
    </row>
    <row r="44" spans="1:16" ht="15" customHeight="1">
      <c r="A44" s="53" t="str">
        <f>CONCATENATE(C44,D44)</f>
        <v>MG 4312</v>
      </c>
      <c r="B44" s="41" t="s">
        <v>108</v>
      </c>
      <c r="C44" s="41" t="s">
        <v>11</v>
      </c>
      <c r="D44" s="42">
        <v>4312</v>
      </c>
      <c r="E44" s="43">
        <v>4.39</v>
      </c>
      <c r="F44" s="43">
        <f>PRODUCT(E44,2)</f>
        <v>8.78</v>
      </c>
      <c r="G44" s="45">
        <v>278</v>
      </c>
      <c r="H44" s="45">
        <v>90</v>
      </c>
      <c r="I44" s="45">
        <v>630</v>
      </c>
      <c r="J44" s="67"/>
      <c r="L44" s="8" t="s">
        <v>109</v>
      </c>
      <c r="M44" s="9">
        <v>3.25</v>
      </c>
      <c r="N44" s="8" t="s">
        <v>14</v>
      </c>
      <c r="O44" s="8" t="s">
        <v>72</v>
      </c>
      <c r="P44" s="10" t="s">
        <v>107</v>
      </c>
    </row>
    <row r="45" spans="1:16" ht="15" customHeight="1">
      <c r="A45" s="53" t="str">
        <f>CONCATENATE(C45,D45)</f>
        <v>MG 4313</v>
      </c>
      <c r="B45" s="41" t="s">
        <v>110</v>
      </c>
      <c r="C45" s="41" t="s">
        <v>11</v>
      </c>
      <c r="D45" s="42">
        <v>4313</v>
      </c>
      <c r="E45" s="43">
        <v>4.39</v>
      </c>
      <c r="F45" s="43">
        <f>PRODUCT(E45,2)</f>
        <v>8.78</v>
      </c>
      <c r="G45" s="45">
        <v>500</v>
      </c>
      <c r="H45" s="45">
        <v>190</v>
      </c>
      <c r="I45" s="45">
        <v>635</v>
      </c>
      <c r="J45" s="67"/>
      <c r="L45" s="8" t="s">
        <v>111</v>
      </c>
      <c r="M45" s="9">
        <v>3.25</v>
      </c>
      <c r="N45" s="8" t="s">
        <v>14</v>
      </c>
      <c r="O45" s="8" t="s">
        <v>72</v>
      </c>
      <c r="P45" s="10" t="s">
        <v>107</v>
      </c>
    </row>
    <row r="46" spans="1:10" ht="15" customHeight="1">
      <c r="A46" s="53" t="s">
        <v>112</v>
      </c>
      <c r="B46" s="41" t="s">
        <v>113</v>
      </c>
      <c r="C46" s="41"/>
      <c r="D46" s="42"/>
      <c r="E46" s="43"/>
      <c r="F46" s="43">
        <v>16.4</v>
      </c>
      <c r="G46" s="45">
        <v>298</v>
      </c>
      <c r="H46" s="45">
        <v>80</v>
      </c>
      <c r="I46" s="45">
        <v>730</v>
      </c>
      <c r="J46" s="67"/>
    </row>
    <row r="47" spans="1:10" ht="15" customHeight="1">
      <c r="A47" s="53" t="s">
        <v>114</v>
      </c>
      <c r="B47" s="41" t="s">
        <v>115</v>
      </c>
      <c r="C47" s="41"/>
      <c r="D47" s="42"/>
      <c r="E47" s="43"/>
      <c r="F47" s="43">
        <v>16.4</v>
      </c>
      <c r="G47" s="45">
        <v>460</v>
      </c>
      <c r="H47" s="45">
        <v>190</v>
      </c>
      <c r="I47" s="45">
        <v>660</v>
      </c>
      <c r="J47" s="67"/>
    </row>
    <row r="48" spans="1:16" s="61" customFormat="1" ht="15" customHeight="1">
      <c r="A48" s="53" t="s">
        <v>116</v>
      </c>
      <c r="B48" s="41" t="s">
        <v>117</v>
      </c>
      <c r="C48" s="41"/>
      <c r="D48" s="42"/>
      <c r="E48" s="43"/>
      <c r="F48" s="43"/>
      <c r="G48" s="45">
        <v>305</v>
      </c>
      <c r="H48" s="45">
        <v>118</v>
      </c>
      <c r="I48" s="45">
        <v>380</v>
      </c>
      <c r="J48" s="68"/>
      <c r="K48" s="70"/>
      <c r="L48" s="58"/>
      <c r="M48" s="59"/>
      <c r="N48" s="58"/>
      <c r="O48" s="58"/>
      <c r="P48" s="60"/>
    </row>
    <row r="49" spans="1:16" s="61" customFormat="1" ht="15" customHeight="1">
      <c r="A49" s="53" t="s">
        <v>118</v>
      </c>
      <c r="B49" s="41" t="s">
        <v>119</v>
      </c>
      <c r="C49" s="41"/>
      <c r="D49" s="42"/>
      <c r="E49" s="43"/>
      <c r="F49" s="43"/>
      <c r="G49" s="45">
        <v>500</v>
      </c>
      <c r="H49" s="45">
        <v>202</v>
      </c>
      <c r="I49" s="45">
        <v>640</v>
      </c>
      <c r="J49" s="68"/>
      <c r="K49" s="70"/>
      <c r="L49" s="58"/>
      <c r="M49" s="59"/>
      <c r="N49" s="58"/>
      <c r="O49" s="58"/>
      <c r="P49" s="60"/>
    </row>
    <row r="50" spans="5:10" ht="12.75">
      <c r="E50" s="37"/>
      <c r="F50" s="37"/>
      <c r="J50" s="52"/>
    </row>
    <row r="51" spans="1:9" ht="12.75">
      <c r="A51" s="71"/>
      <c r="B51" s="72" t="s">
        <v>120</v>
      </c>
      <c r="C51" s="72"/>
      <c r="D51" s="64"/>
      <c r="E51" s="34"/>
      <c r="F51" s="34"/>
      <c r="G51" s="65"/>
      <c r="H51" s="65"/>
      <c r="I51" s="65"/>
    </row>
    <row r="52" spans="5:10" ht="12.75">
      <c r="E52" s="37"/>
      <c r="F52" s="37"/>
      <c r="J52" s="52"/>
    </row>
    <row r="53" spans="1:16" ht="12.75">
      <c r="A53" s="40" t="str">
        <f>CONCATENATE(C53,D53)</f>
        <v>MG 4095</v>
      </c>
      <c r="B53" s="50" t="s">
        <v>121</v>
      </c>
      <c r="C53" s="41" t="s">
        <v>11</v>
      </c>
      <c r="D53" s="42">
        <v>4095</v>
      </c>
      <c r="E53" s="43">
        <v>4.39</v>
      </c>
      <c r="F53" s="43">
        <f>PRODUCT(E53,2)</f>
        <v>8.78</v>
      </c>
      <c r="G53" s="44">
        <v>362</v>
      </c>
      <c r="H53" s="44">
        <v>135</v>
      </c>
      <c r="I53" s="44">
        <v>190</v>
      </c>
      <c r="J53" s="46" t="s">
        <v>122</v>
      </c>
      <c r="K53" s="47">
        <v>3.1</v>
      </c>
      <c r="L53" s="8" t="s">
        <v>123</v>
      </c>
      <c r="M53" s="9">
        <v>3.25</v>
      </c>
      <c r="N53" s="8" t="s">
        <v>14</v>
      </c>
      <c r="O53" s="8" t="s">
        <v>120</v>
      </c>
      <c r="P53" s="10" t="s">
        <v>124</v>
      </c>
    </row>
    <row r="54" spans="1:16" ht="12.75">
      <c r="A54" s="40" t="str">
        <f>CONCATENATE(C54,D54)</f>
        <v>MG 4059</v>
      </c>
      <c r="B54" s="50" t="s">
        <v>125</v>
      </c>
      <c r="C54" s="41" t="s">
        <v>11</v>
      </c>
      <c r="D54" s="42">
        <v>4059</v>
      </c>
      <c r="E54" s="43">
        <v>4.39</v>
      </c>
      <c r="F54" s="43">
        <f>PRODUCT(E54,2)</f>
        <v>8.78</v>
      </c>
      <c r="G54" s="44">
        <v>598</v>
      </c>
      <c r="H54" s="44">
        <v>248</v>
      </c>
      <c r="I54" s="44">
        <v>160</v>
      </c>
      <c r="J54" s="46" t="s">
        <v>126</v>
      </c>
      <c r="K54" s="47">
        <v>3</v>
      </c>
      <c r="L54" s="8" t="s">
        <v>127</v>
      </c>
      <c r="M54" s="9">
        <v>3.25</v>
      </c>
      <c r="N54" s="8" t="s">
        <v>14</v>
      </c>
      <c r="O54" s="8" t="s">
        <v>120</v>
      </c>
      <c r="P54" s="10" t="s">
        <v>128</v>
      </c>
    </row>
    <row r="55" spans="5:10" ht="12.75">
      <c r="E55" s="37"/>
      <c r="F55" s="37"/>
      <c r="J55" s="52"/>
    </row>
    <row r="56" spans="1:9" ht="12.75">
      <c r="A56" s="62"/>
      <c r="B56" s="63" t="s">
        <v>129</v>
      </c>
      <c r="C56" s="63"/>
      <c r="D56" s="64"/>
      <c r="E56" s="34"/>
      <c r="F56" s="34"/>
      <c r="G56" s="65"/>
      <c r="H56" s="65"/>
      <c r="I56" s="65"/>
    </row>
    <row r="57" spans="5:10" ht="12.75">
      <c r="E57" s="37"/>
      <c r="F57" s="37"/>
      <c r="J57" s="52"/>
    </row>
    <row r="58" spans="1:10" ht="12.75">
      <c r="A58" s="53" t="s">
        <v>130</v>
      </c>
      <c r="B58" s="50" t="s">
        <v>131</v>
      </c>
      <c r="C58" s="41"/>
      <c r="D58" s="42"/>
      <c r="E58" s="43"/>
      <c r="F58" s="43">
        <v>23.4</v>
      </c>
      <c r="G58" s="45">
        <v>500</v>
      </c>
      <c r="H58" s="45">
        <v>200</v>
      </c>
      <c r="I58" s="45">
        <v>330</v>
      </c>
      <c r="J58" s="46"/>
    </row>
    <row r="59" spans="1:16" s="61" customFormat="1" ht="12.75">
      <c r="A59" s="53" t="s">
        <v>132</v>
      </c>
      <c r="B59" s="50" t="s">
        <v>133</v>
      </c>
      <c r="C59" s="41"/>
      <c r="D59" s="42"/>
      <c r="E59" s="43"/>
      <c r="F59" s="43"/>
      <c r="G59" s="45">
        <v>495</v>
      </c>
      <c r="H59" s="45">
        <v>203</v>
      </c>
      <c r="I59" s="45">
        <v>370</v>
      </c>
      <c r="J59" s="56"/>
      <c r="K59" s="70"/>
      <c r="L59" s="58"/>
      <c r="M59" s="59"/>
      <c r="N59" s="58"/>
      <c r="O59" s="58"/>
      <c r="P59" s="60"/>
    </row>
    <row r="60" spans="1:10" ht="12.75">
      <c r="A60" s="53" t="s">
        <v>134</v>
      </c>
      <c r="B60" s="50" t="s">
        <v>135</v>
      </c>
      <c r="C60" s="41"/>
      <c r="D60" s="42"/>
      <c r="E60" s="43"/>
      <c r="F60" s="43">
        <v>17</v>
      </c>
      <c r="G60" s="45">
        <v>410</v>
      </c>
      <c r="H60" s="45">
        <v>175</v>
      </c>
      <c r="I60" s="45">
        <v>400</v>
      </c>
      <c r="J60" s="46"/>
    </row>
    <row r="61" spans="1:15" ht="12.75">
      <c r="A61" s="53" t="str">
        <f>CONCATENATE(C61,D61)</f>
        <v>MG 4318</v>
      </c>
      <c r="B61" s="50" t="s">
        <v>136</v>
      </c>
      <c r="C61" s="41" t="s">
        <v>11</v>
      </c>
      <c r="D61" s="42">
        <v>4318</v>
      </c>
      <c r="E61" s="43">
        <v>6</v>
      </c>
      <c r="F61" s="43">
        <f>PRODUCT(E61,2)</f>
        <v>12</v>
      </c>
      <c r="G61" s="45">
        <v>316</v>
      </c>
      <c r="H61" s="45">
        <v>110</v>
      </c>
      <c r="I61" s="45">
        <v>580</v>
      </c>
      <c r="J61" s="46"/>
      <c r="L61" s="8" t="s">
        <v>137</v>
      </c>
      <c r="M61" s="9">
        <v>4.8</v>
      </c>
      <c r="N61" s="8" t="s">
        <v>14</v>
      </c>
      <c r="O61" s="8" t="s">
        <v>129</v>
      </c>
    </row>
    <row r="62" spans="1:15" ht="12.75">
      <c r="A62" s="53" t="str">
        <f>CONCATENATE(C62,D62)</f>
        <v>MG 4319</v>
      </c>
      <c r="B62" s="50" t="s">
        <v>138</v>
      </c>
      <c r="C62" s="41" t="s">
        <v>11</v>
      </c>
      <c r="D62" s="42">
        <v>4319</v>
      </c>
      <c r="E62" s="43">
        <v>6</v>
      </c>
      <c r="F62" s="43">
        <f>PRODUCT(E62,2)</f>
        <v>12</v>
      </c>
      <c r="G62" s="45">
        <v>350</v>
      </c>
      <c r="H62" s="45">
        <v>100</v>
      </c>
      <c r="I62" s="45">
        <v>300</v>
      </c>
      <c r="J62" s="46"/>
      <c r="L62" s="8" t="s">
        <v>139</v>
      </c>
      <c r="M62" s="9">
        <v>4.8</v>
      </c>
      <c r="N62" s="8" t="s">
        <v>14</v>
      </c>
      <c r="O62" s="8" t="s">
        <v>129</v>
      </c>
    </row>
    <row r="63" spans="1:16" s="61" customFormat="1" ht="12.75">
      <c r="A63" s="73" t="s">
        <v>140</v>
      </c>
      <c r="B63" s="50" t="s">
        <v>141</v>
      </c>
      <c r="C63" s="41"/>
      <c r="D63" s="42"/>
      <c r="E63" s="43"/>
      <c r="F63" s="43"/>
      <c r="G63" s="45">
        <v>540</v>
      </c>
      <c r="H63" s="45">
        <v>200</v>
      </c>
      <c r="I63" s="45">
        <v>450</v>
      </c>
      <c r="J63" s="56"/>
      <c r="K63" s="70"/>
      <c r="L63" s="58"/>
      <c r="M63" s="59"/>
      <c r="N63" s="58"/>
      <c r="O63" s="58"/>
      <c r="P63" s="60"/>
    </row>
    <row r="64" spans="1:16" s="61" customFormat="1" ht="12.75">
      <c r="A64" s="53" t="s">
        <v>142</v>
      </c>
      <c r="B64" s="50" t="s">
        <v>143</v>
      </c>
      <c r="C64" s="41"/>
      <c r="D64" s="42"/>
      <c r="E64" s="43"/>
      <c r="F64" s="43"/>
      <c r="G64" s="45">
        <v>395</v>
      </c>
      <c r="H64" s="45">
        <v>156</v>
      </c>
      <c r="I64" s="45">
        <v>330</v>
      </c>
      <c r="J64" s="56"/>
      <c r="K64" s="70"/>
      <c r="L64" s="58"/>
      <c r="M64" s="59"/>
      <c r="N64" s="58"/>
      <c r="O64" s="58"/>
      <c r="P64" s="60"/>
    </row>
    <row r="65" spans="1:10" ht="12.75">
      <c r="A65" s="53" t="s">
        <v>144</v>
      </c>
      <c r="B65" s="50" t="s">
        <v>145</v>
      </c>
      <c r="C65" s="41"/>
      <c r="D65" s="42"/>
      <c r="E65" s="43"/>
      <c r="F65" s="43">
        <v>17</v>
      </c>
      <c r="G65" s="45">
        <v>367</v>
      </c>
      <c r="H65" s="45">
        <v>110</v>
      </c>
      <c r="I65" s="45">
        <v>320</v>
      </c>
      <c r="J65" s="46"/>
    </row>
    <row r="66" spans="1:16" s="61" customFormat="1" ht="12.75">
      <c r="A66" s="53" t="s">
        <v>146</v>
      </c>
      <c r="B66" s="50" t="s">
        <v>147</v>
      </c>
      <c r="C66" s="41"/>
      <c r="D66" s="42"/>
      <c r="E66" s="43"/>
      <c r="F66" s="43"/>
      <c r="G66" s="45">
        <v>545</v>
      </c>
      <c r="H66" s="45">
        <v>210</v>
      </c>
      <c r="I66" s="45">
        <v>450</v>
      </c>
      <c r="J66" s="56"/>
      <c r="K66" s="70"/>
      <c r="L66" s="58"/>
      <c r="M66" s="59"/>
      <c r="N66" s="58"/>
      <c r="O66" s="58"/>
      <c r="P66" s="60"/>
    </row>
    <row r="67" spans="1:15" ht="12.75">
      <c r="A67" s="53" t="str">
        <f>CONCATENATE(C67,D67)</f>
        <v>MG 4320</v>
      </c>
      <c r="B67" s="50" t="s">
        <v>148</v>
      </c>
      <c r="C67" s="41" t="s">
        <v>11</v>
      </c>
      <c r="D67" s="42">
        <v>4320</v>
      </c>
      <c r="E67" s="43">
        <v>6</v>
      </c>
      <c r="F67" s="43">
        <f>PRODUCT(E67,2)</f>
        <v>12</v>
      </c>
      <c r="G67" s="45">
        <v>330</v>
      </c>
      <c r="H67" s="45">
        <v>140</v>
      </c>
      <c r="I67" s="45">
        <v>680</v>
      </c>
      <c r="J67" s="46"/>
      <c r="L67" s="8" t="s">
        <v>149</v>
      </c>
      <c r="M67" s="9">
        <v>4.8</v>
      </c>
      <c r="N67" s="8" t="s">
        <v>14</v>
      </c>
      <c r="O67" s="8" t="s">
        <v>129</v>
      </c>
    </row>
    <row r="68" spans="1:15" ht="12.75">
      <c r="A68" s="53" t="str">
        <f>CONCATENATE(C68,D68)</f>
        <v>MG 4321</v>
      </c>
      <c r="B68" s="50" t="s">
        <v>150</v>
      </c>
      <c r="C68" s="41" t="s">
        <v>11</v>
      </c>
      <c r="D68" s="42">
        <v>4321</v>
      </c>
      <c r="E68" s="43">
        <v>7.3</v>
      </c>
      <c r="F68" s="43">
        <f>PRODUCT(E68,2)</f>
        <v>14.6</v>
      </c>
      <c r="G68" s="45">
        <v>245</v>
      </c>
      <c r="H68" s="45">
        <v>83</v>
      </c>
      <c r="I68" s="45">
        <v>560</v>
      </c>
      <c r="J68" s="46"/>
      <c r="N68" s="8" t="s">
        <v>14</v>
      </c>
      <c r="O68" s="8" t="s">
        <v>129</v>
      </c>
    </row>
    <row r="69" spans="1:16" s="61" customFormat="1" ht="12.75">
      <c r="A69" s="53" t="s">
        <v>151</v>
      </c>
      <c r="B69" s="50" t="s">
        <v>152</v>
      </c>
      <c r="C69" s="41"/>
      <c r="D69" s="42"/>
      <c r="E69" s="43"/>
      <c r="F69" s="43"/>
      <c r="G69" s="45"/>
      <c r="H69" s="45"/>
      <c r="I69" s="45"/>
      <c r="J69" s="56"/>
      <c r="K69" s="70"/>
      <c r="L69" s="58"/>
      <c r="M69" s="59"/>
      <c r="N69" s="58"/>
      <c r="O69" s="58"/>
      <c r="P69" s="60"/>
    </row>
    <row r="70" spans="1:10" ht="12.75">
      <c r="A70" s="53" t="s">
        <v>153</v>
      </c>
      <c r="B70" s="50" t="s">
        <v>154</v>
      </c>
      <c r="C70" s="41"/>
      <c r="D70" s="42"/>
      <c r="E70" s="43"/>
      <c r="F70" s="43">
        <v>17</v>
      </c>
      <c r="G70" s="45">
        <v>314</v>
      </c>
      <c r="H70" s="45">
        <v>112</v>
      </c>
      <c r="I70" s="45">
        <v>330</v>
      </c>
      <c r="J70" s="46"/>
    </row>
    <row r="71" spans="1:10" ht="12.75">
      <c r="A71" s="40" t="s">
        <v>155</v>
      </c>
      <c r="B71" s="50" t="s">
        <v>156</v>
      </c>
      <c r="C71" s="41"/>
      <c r="D71" s="42"/>
      <c r="E71" s="43"/>
      <c r="F71" s="43">
        <v>17</v>
      </c>
      <c r="G71" s="44">
        <v>585</v>
      </c>
      <c r="H71" s="44">
        <v>240</v>
      </c>
      <c r="I71" s="44">
        <v>340</v>
      </c>
      <c r="J71" s="46"/>
    </row>
    <row r="72" spans="1:10" ht="15.75" customHeight="1">
      <c r="A72" s="74"/>
      <c r="B72" s="75"/>
      <c r="C72" s="75"/>
      <c r="E72" s="76"/>
      <c r="F72" s="76"/>
      <c r="J72" s="77"/>
    </row>
    <row r="73" spans="1:9" ht="12.75">
      <c r="A73" s="62"/>
      <c r="B73" s="63" t="s">
        <v>157</v>
      </c>
      <c r="C73" s="63"/>
      <c r="D73" s="64"/>
      <c r="E73" s="34"/>
      <c r="F73" s="34"/>
      <c r="G73" s="65"/>
      <c r="H73" s="65"/>
      <c r="I73" s="65"/>
    </row>
    <row r="74" spans="1:10" ht="12.75">
      <c r="A74" s="78"/>
      <c r="B74" s="79"/>
      <c r="C74" s="79"/>
      <c r="D74" s="5"/>
      <c r="E74" s="37"/>
      <c r="F74" s="37"/>
      <c r="J74" s="52"/>
    </row>
    <row r="75" spans="1:16" ht="12.75">
      <c r="A75" s="40" t="str">
        <f>CONCATENATE(C75,D75)</f>
        <v>MG 4330</v>
      </c>
      <c r="B75" s="41" t="s">
        <v>158</v>
      </c>
      <c r="C75" s="41" t="s">
        <v>11</v>
      </c>
      <c r="D75" s="42">
        <v>4330</v>
      </c>
      <c r="E75" s="43">
        <v>6</v>
      </c>
      <c r="F75" s="43">
        <f>PRODUCT(E75,2)</f>
        <v>12</v>
      </c>
      <c r="G75" s="44">
        <v>698</v>
      </c>
      <c r="H75" s="44">
        <v>258</v>
      </c>
      <c r="I75" s="44">
        <v>660</v>
      </c>
      <c r="J75" s="46" t="s">
        <v>159</v>
      </c>
      <c r="K75" s="47">
        <v>3.1</v>
      </c>
      <c r="L75" s="8" t="s">
        <v>160</v>
      </c>
      <c r="M75" s="9">
        <v>4.6</v>
      </c>
      <c r="N75" s="8" t="s">
        <v>14</v>
      </c>
      <c r="O75" s="8" t="s">
        <v>161</v>
      </c>
      <c r="P75" s="10" t="s">
        <v>162</v>
      </c>
    </row>
    <row r="76" spans="1:16" s="90" customFormat="1" ht="12.75">
      <c r="A76" s="80" t="s">
        <v>163</v>
      </c>
      <c r="B76" s="81" t="s">
        <v>164</v>
      </c>
      <c r="C76" s="81"/>
      <c r="D76" s="82"/>
      <c r="E76" s="83"/>
      <c r="F76" s="83"/>
      <c r="G76" s="84">
        <v>550</v>
      </c>
      <c r="H76" s="84">
        <v>228</v>
      </c>
      <c r="I76" s="84">
        <v>305</v>
      </c>
      <c r="J76" s="85"/>
      <c r="K76" s="86"/>
      <c r="L76" s="87"/>
      <c r="M76" s="88"/>
      <c r="N76" s="87"/>
      <c r="O76" s="87"/>
      <c r="P76" s="89"/>
    </row>
    <row r="77" spans="1:11" ht="12.75">
      <c r="A77" s="53" t="s">
        <v>165</v>
      </c>
      <c r="B77" s="41" t="s">
        <v>166</v>
      </c>
      <c r="C77" s="41"/>
      <c r="D77" s="42"/>
      <c r="E77" s="43"/>
      <c r="F77" s="43">
        <v>9.8</v>
      </c>
      <c r="G77" s="45">
        <v>460</v>
      </c>
      <c r="H77" s="45">
        <v>180</v>
      </c>
      <c r="I77" s="45">
        <v>380</v>
      </c>
      <c r="J77" s="46"/>
      <c r="K77" s="69"/>
    </row>
    <row r="78" spans="1:11" ht="12.75">
      <c r="A78" s="53" t="s">
        <v>167</v>
      </c>
      <c r="B78" s="41" t="s">
        <v>168</v>
      </c>
      <c r="C78" s="41"/>
      <c r="D78" s="42"/>
      <c r="E78" s="43"/>
      <c r="F78" s="43">
        <v>9.8</v>
      </c>
      <c r="G78" s="45">
        <v>445</v>
      </c>
      <c r="H78" s="45">
        <v>162</v>
      </c>
      <c r="I78" s="45">
        <v>420</v>
      </c>
      <c r="J78" s="46"/>
      <c r="K78" s="69"/>
    </row>
    <row r="79" spans="1:16" s="61" customFormat="1" ht="12.75">
      <c r="A79" s="53" t="s">
        <v>169</v>
      </c>
      <c r="B79" s="41" t="s">
        <v>170</v>
      </c>
      <c r="C79" s="41"/>
      <c r="D79" s="42"/>
      <c r="E79" s="43"/>
      <c r="F79" s="43"/>
      <c r="G79" s="45">
        <v>470</v>
      </c>
      <c r="H79" s="45">
        <v>200</v>
      </c>
      <c r="I79" s="45">
        <v>410</v>
      </c>
      <c r="J79" s="56"/>
      <c r="K79" s="91"/>
      <c r="L79" s="58"/>
      <c r="M79" s="59"/>
      <c r="N79" s="58"/>
      <c r="O79" s="58"/>
      <c r="P79" s="60"/>
    </row>
    <row r="80" spans="1:16" s="61" customFormat="1" ht="12.75">
      <c r="A80" s="53" t="s">
        <v>171</v>
      </c>
      <c r="B80" s="41" t="s">
        <v>172</v>
      </c>
      <c r="C80" s="41"/>
      <c r="D80" s="42"/>
      <c r="E80" s="43"/>
      <c r="F80" s="43"/>
      <c r="G80" s="45">
        <v>548</v>
      </c>
      <c r="H80" s="45">
        <v>220</v>
      </c>
      <c r="I80" s="45">
        <v>420</v>
      </c>
      <c r="J80" s="56"/>
      <c r="K80" s="91"/>
      <c r="L80" s="58"/>
      <c r="M80" s="59"/>
      <c r="N80" s="58"/>
      <c r="O80" s="58"/>
      <c r="P80" s="60"/>
    </row>
    <row r="81" spans="1:11" ht="12.75">
      <c r="A81" s="53" t="s">
        <v>173</v>
      </c>
      <c r="B81" s="41" t="s">
        <v>174</v>
      </c>
      <c r="C81" s="41"/>
      <c r="D81" s="42"/>
      <c r="E81" s="43"/>
      <c r="F81" s="43">
        <v>9.8</v>
      </c>
      <c r="G81" s="45">
        <v>560</v>
      </c>
      <c r="H81" s="45">
        <v>275</v>
      </c>
      <c r="I81" s="45">
        <v>500</v>
      </c>
      <c r="J81" s="46"/>
      <c r="K81" s="69"/>
    </row>
    <row r="82" spans="1:11" ht="12.75">
      <c r="A82" s="53" t="s">
        <v>175</v>
      </c>
      <c r="B82" s="41" t="s">
        <v>176</v>
      </c>
      <c r="C82" s="41"/>
      <c r="D82" s="42"/>
      <c r="E82" s="43"/>
      <c r="F82" s="43">
        <v>9.8</v>
      </c>
      <c r="G82" s="45">
        <v>545</v>
      </c>
      <c r="H82" s="45">
        <v>290</v>
      </c>
      <c r="I82" s="45">
        <v>425</v>
      </c>
      <c r="J82" s="46"/>
      <c r="K82" s="69"/>
    </row>
    <row r="83" spans="1:16" s="90" customFormat="1" ht="12.75">
      <c r="A83" s="53" t="s">
        <v>177</v>
      </c>
      <c r="B83" s="41" t="s">
        <v>178</v>
      </c>
      <c r="C83" s="41"/>
      <c r="D83" s="42"/>
      <c r="E83" s="43"/>
      <c r="F83" s="43"/>
      <c r="G83" s="45">
        <v>635</v>
      </c>
      <c r="H83" s="45">
        <v>260</v>
      </c>
      <c r="I83" s="45">
        <v>545</v>
      </c>
      <c r="J83" s="85"/>
      <c r="K83" s="86"/>
      <c r="L83" s="87"/>
      <c r="M83" s="88"/>
      <c r="N83" s="87"/>
      <c r="O83" s="87"/>
      <c r="P83" s="89"/>
    </row>
    <row r="84" spans="1:16" s="90" customFormat="1" ht="12.75">
      <c r="A84" s="53" t="s">
        <v>179</v>
      </c>
      <c r="B84" s="41" t="s">
        <v>180</v>
      </c>
      <c r="C84" s="41"/>
      <c r="D84" s="42"/>
      <c r="E84" s="43"/>
      <c r="F84" s="43"/>
      <c r="G84" s="45">
        <v>580</v>
      </c>
      <c r="H84" s="45">
        <v>195</v>
      </c>
      <c r="I84" s="45">
        <v>605</v>
      </c>
      <c r="J84" s="85"/>
      <c r="K84" s="86"/>
      <c r="L84" s="87"/>
      <c r="M84" s="88"/>
      <c r="N84" s="87"/>
      <c r="O84" s="87"/>
      <c r="P84" s="89"/>
    </row>
    <row r="85" spans="1:16" ht="12.75">
      <c r="A85" s="53" t="str">
        <f>CONCATENATE(C85,D85)</f>
        <v>MG 4427</v>
      </c>
      <c r="B85" s="41" t="s">
        <v>181</v>
      </c>
      <c r="C85" s="41" t="s">
        <v>11</v>
      </c>
      <c r="D85" s="42">
        <v>4427</v>
      </c>
      <c r="E85" s="43">
        <v>7.35</v>
      </c>
      <c r="F85" s="43">
        <f>PRODUCT(E85,2)</f>
        <v>14.7</v>
      </c>
      <c r="G85" s="45">
        <v>508</v>
      </c>
      <c r="H85" s="45">
        <v>215</v>
      </c>
      <c r="I85" s="45">
        <v>180</v>
      </c>
      <c r="J85" s="46"/>
      <c r="K85" s="92"/>
      <c r="L85" s="8" t="s">
        <v>182</v>
      </c>
      <c r="M85" s="9" t="s">
        <v>78</v>
      </c>
      <c r="N85" s="8" t="s">
        <v>14</v>
      </c>
      <c r="O85" s="8" t="s">
        <v>161</v>
      </c>
      <c r="P85" s="10" t="s">
        <v>183</v>
      </c>
    </row>
    <row r="86" spans="1:16" ht="12.75">
      <c r="A86" s="53" t="str">
        <f>CONCATENATE(C86,D86)</f>
        <v>MG 4428</v>
      </c>
      <c r="B86" s="41" t="s">
        <v>184</v>
      </c>
      <c r="C86" s="41" t="s">
        <v>11</v>
      </c>
      <c r="D86" s="42">
        <v>4428</v>
      </c>
      <c r="E86" s="43">
        <v>7.35</v>
      </c>
      <c r="F86" s="43">
        <f>PRODUCT(E86,2)</f>
        <v>14.7</v>
      </c>
      <c r="G86" s="45">
        <v>512</v>
      </c>
      <c r="H86" s="45">
        <v>200</v>
      </c>
      <c r="I86" s="45">
        <v>450</v>
      </c>
      <c r="J86" s="46"/>
      <c r="K86" s="92"/>
      <c r="L86" s="8" t="s">
        <v>185</v>
      </c>
      <c r="M86" s="9" t="s">
        <v>78</v>
      </c>
      <c r="N86" s="8" t="s">
        <v>14</v>
      </c>
      <c r="O86" s="8" t="s">
        <v>161</v>
      </c>
      <c r="P86" s="10" t="s">
        <v>186</v>
      </c>
    </row>
    <row r="87" spans="1:16" ht="12.75">
      <c r="A87" s="53" t="str">
        <f>CONCATENATE(C87,D87)</f>
        <v>MG 4429</v>
      </c>
      <c r="B87" s="41" t="s">
        <v>187</v>
      </c>
      <c r="C87" s="41" t="s">
        <v>11</v>
      </c>
      <c r="D87" s="42">
        <v>4429</v>
      </c>
      <c r="E87" s="43">
        <v>7.35</v>
      </c>
      <c r="F87" s="43">
        <v>11.4</v>
      </c>
      <c r="G87" s="45">
        <v>289</v>
      </c>
      <c r="H87" s="45">
        <v>102</v>
      </c>
      <c r="I87" s="45">
        <v>250</v>
      </c>
      <c r="J87" s="46"/>
      <c r="K87" s="92"/>
      <c r="L87" s="8" t="s">
        <v>188</v>
      </c>
      <c r="M87" s="9" t="s">
        <v>78</v>
      </c>
      <c r="N87" s="8" t="s">
        <v>14</v>
      </c>
      <c r="O87" s="8" t="s">
        <v>161</v>
      </c>
      <c r="P87" s="10" t="s">
        <v>186</v>
      </c>
    </row>
    <row r="88" spans="1:16" s="61" customFormat="1" ht="12.75">
      <c r="A88" s="53" t="s">
        <v>189</v>
      </c>
      <c r="B88" s="41" t="s">
        <v>190</v>
      </c>
      <c r="C88" s="41"/>
      <c r="D88" s="42"/>
      <c r="E88" s="43"/>
      <c r="F88" s="43"/>
      <c r="G88" s="45">
        <v>545</v>
      </c>
      <c r="H88" s="45">
        <v>205</v>
      </c>
      <c r="I88" s="45">
        <v>535</v>
      </c>
      <c r="J88" s="56"/>
      <c r="K88" s="93"/>
      <c r="L88" s="58"/>
      <c r="M88" s="59"/>
      <c r="N88" s="58"/>
      <c r="O88" s="58"/>
      <c r="P88" s="60"/>
    </row>
    <row r="89" spans="1:16" s="61" customFormat="1" ht="12.75">
      <c r="A89" s="53" t="s">
        <v>191</v>
      </c>
      <c r="B89" s="41" t="s">
        <v>192</v>
      </c>
      <c r="C89" s="41"/>
      <c r="D89" s="42"/>
      <c r="E89" s="43"/>
      <c r="F89" s="43"/>
      <c r="G89" s="45">
        <v>420</v>
      </c>
      <c r="H89" s="45">
        <v>170</v>
      </c>
      <c r="I89" s="45">
        <v>380</v>
      </c>
      <c r="J89" s="56"/>
      <c r="K89" s="93"/>
      <c r="L89" s="58"/>
      <c r="M89" s="59"/>
      <c r="N89" s="58"/>
      <c r="O89" s="58"/>
      <c r="P89" s="60"/>
    </row>
    <row r="90" spans="1:20" ht="15.75" customHeight="1">
      <c r="A90" s="53" t="str">
        <f>CONCATENATE(C90,D90)</f>
        <v>MG 4016</v>
      </c>
      <c r="B90" s="94" t="s">
        <v>193</v>
      </c>
      <c r="C90" s="41" t="s">
        <v>11</v>
      </c>
      <c r="D90" s="95">
        <v>4016</v>
      </c>
      <c r="E90" s="96">
        <v>4.39</v>
      </c>
      <c r="F90" s="96">
        <f>PRODUCT(E90,2)</f>
        <v>8.78</v>
      </c>
      <c r="G90" s="97">
        <v>630</v>
      </c>
      <c r="H90" s="97">
        <v>270</v>
      </c>
      <c r="I90" s="97">
        <v>630</v>
      </c>
      <c r="J90" s="46" t="s">
        <v>194</v>
      </c>
      <c r="K90" s="47">
        <v>3.1</v>
      </c>
      <c r="L90" s="98" t="s">
        <v>195</v>
      </c>
      <c r="M90" s="99">
        <v>3.25</v>
      </c>
      <c r="N90" s="8" t="s">
        <v>14</v>
      </c>
      <c r="O90" s="8" t="s">
        <v>161</v>
      </c>
      <c r="P90" s="10" t="s">
        <v>193</v>
      </c>
      <c r="Q90"/>
      <c r="R90"/>
      <c r="S90"/>
      <c r="T90"/>
    </row>
    <row r="91" spans="1:20" s="61" customFormat="1" ht="15.75" customHeight="1">
      <c r="A91" s="53" t="s">
        <v>196</v>
      </c>
      <c r="B91" s="94" t="s">
        <v>197</v>
      </c>
      <c r="C91" s="41"/>
      <c r="D91" s="95"/>
      <c r="E91" s="96"/>
      <c r="F91" s="96"/>
      <c r="G91" s="97">
        <v>600</v>
      </c>
      <c r="H91" s="97">
        <v>225</v>
      </c>
      <c r="I91" s="97">
        <v>670</v>
      </c>
      <c r="J91" s="56"/>
      <c r="K91" s="57"/>
      <c r="L91" s="100"/>
      <c r="M91" s="101"/>
      <c r="N91" s="58"/>
      <c r="O91" s="58"/>
      <c r="P91" s="60"/>
      <c r="Q91" s="102"/>
      <c r="R91" s="102"/>
      <c r="S91" s="102"/>
      <c r="T91" s="102"/>
    </row>
    <row r="92" spans="1:16" ht="12.75">
      <c r="A92" s="53" t="str">
        <f>CONCATENATE(C92,D92)</f>
        <v>MG 4322</v>
      </c>
      <c r="B92" s="41" t="s">
        <v>198</v>
      </c>
      <c r="C92" s="41" t="s">
        <v>11</v>
      </c>
      <c r="D92" s="42">
        <v>4322</v>
      </c>
      <c r="E92" s="43">
        <v>4.39</v>
      </c>
      <c r="F92" s="43">
        <f>PRODUCT(E92,2)</f>
        <v>8.78</v>
      </c>
      <c r="G92" s="45">
        <v>610</v>
      </c>
      <c r="H92" s="45">
        <v>240</v>
      </c>
      <c r="I92" s="45">
        <v>355</v>
      </c>
      <c r="J92" s="46" t="s">
        <v>199</v>
      </c>
      <c r="K92" s="47">
        <v>3.1</v>
      </c>
      <c r="L92" s="8" t="s">
        <v>200</v>
      </c>
      <c r="M92" s="9">
        <v>3.72</v>
      </c>
      <c r="N92" s="8" t="s">
        <v>14</v>
      </c>
      <c r="O92" s="8" t="s">
        <v>161</v>
      </c>
      <c r="P92" s="10" t="s">
        <v>198</v>
      </c>
    </row>
    <row r="93" spans="1:16" ht="12.75">
      <c r="A93" s="53" t="str">
        <f>CONCATENATE(C93,D93)</f>
        <v>MG 4324</v>
      </c>
      <c r="B93" s="41" t="s">
        <v>201</v>
      </c>
      <c r="C93" s="41" t="s">
        <v>11</v>
      </c>
      <c r="D93" s="42">
        <v>4324</v>
      </c>
      <c r="E93" s="43">
        <v>5.9</v>
      </c>
      <c r="F93" s="43">
        <f>PRODUCT(E93,2)</f>
        <v>11.8</v>
      </c>
      <c r="G93" s="45">
        <v>603</v>
      </c>
      <c r="H93" s="45">
        <v>235</v>
      </c>
      <c r="I93" s="45">
        <v>680</v>
      </c>
      <c r="J93" s="46"/>
      <c r="L93" s="8" t="s">
        <v>202</v>
      </c>
      <c r="M93" s="9">
        <v>4.35</v>
      </c>
      <c r="N93" s="8" t="s">
        <v>14</v>
      </c>
      <c r="O93" s="8" t="s">
        <v>161</v>
      </c>
      <c r="P93" s="10" t="s">
        <v>203</v>
      </c>
    </row>
    <row r="94" spans="1:16" ht="12.75">
      <c r="A94" s="53" t="str">
        <f>CONCATENATE(C94,D94)</f>
        <v>MG 4328</v>
      </c>
      <c r="B94" s="41" t="s">
        <v>204</v>
      </c>
      <c r="C94" s="41" t="s">
        <v>11</v>
      </c>
      <c r="D94" s="42">
        <v>4328</v>
      </c>
      <c r="E94" s="43">
        <v>5.45</v>
      </c>
      <c r="F94" s="43">
        <f>PRODUCT(E94,2)</f>
        <v>10.9</v>
      </c>
      <c r="G94" s="45">
        <v>460</v>
      </c>
      <c r="H94" s="45">
        <v>170</v>
      </c>
      <c r="I94" s="45">
        <v>300</v>
      </c>
      <c r="J94" s="46"/>
      <c r="L94" s="8" t="s">
        <v>205</v>
      </c>
      <c r="M94" s="9">
        <v>4.35</v>
      </c>
      <c r="N94" s="8" t="s">
        <v>14</v>
      </c>
      <c r="O94" s="8" t="s">
        <v>161</v>
      </c>
      <c r="P94" s="10" t="s">
        <v>206</v>
      </c>
    </row>
    <row r="95" spans="1:16" ht="12.75">
      <c r="A95" s="53" t="str">
        <f>CONCATENATE(C95,D95)</f>
        <v>MG 4329</v>
      </c>
      <c r="B95" s="41" t="s">
        <v>207</v>
      </c>
      <c r="C95" s="41" t="s">
        <v>11</v>
      </c>
      <c r="D95" s="42">
        <v>4329</v>
      </c>
      <c r="E95" s="43">
        <v>4.39</v>
      </c>
      <c r="F95" s="43">
        <f>PRODUCT(E95,2)</f>
        <v>8.78</v>
      </c>
      <c r="G95" s="45">
        <v>626</v>
      </c>
      <c r="H95" s="45">
        <v>250</v>
      </c>
      <c r="I95" s="45">
        <v>360</v>
      </c>
      <c r="J95" s="46" t="s">
        <v>208</v>
      </c>
      <c r="K95" s="47">
        <v>3.1</v>
      </c>
      <c r="L95" s="8" t="s">
        <v>209</v>
      </c>
      <c r="M95" s="9">
        <v>4.35</v>
      </c>
      <c r="N95" s="8" t="s">
        <v>14</v>
      </c>
      <c r="O95" s="8" t="s">
        <v>161</v>
      </c>
      <c r="P95" s="10" t="s">
        <v>210</v>
      </c>
    </row>
    <row r="96" spans="1:11" ht="12.75">
      <c r="A96" s="40" t="s">
        <v>211</v>
      </c>
      <c r="B96" s="41" t="s">
        <v>212</v>
      </c>
      <c r="C96" s="41"/>
      <c r="D96" s="42"/>
      <c r="E96" s="43"/>
      <c r="F96" s="43">
        <v>11</v>
      </c>
      <c r="G96" s="44">
        <v>656</v>
      </c>
      <c r="H96" s="44">
        <v>260</v>
      </c>
      <c r="I96" s="44">
        <v>400</v>
      </c>
      <c r="J96" s="46"/>
      <c r="K96" s="47"/>
    </row>
    <row r="97" spans="1:16" ht="12.75">
      <c r="A97" s="40" t="str">
        <f>CONCATENATE(C97,D97)</f>
        <v>MG 4430</v>
      </c>
      <c r="B97" s="41" t="s">
        <v>213</v>
      </c>
      <c r="C97" s="41" t="s">
        <v>11</v>
      </c>
      <c r="D97" s="42">
        <v>4430</v>
      </c>
      <c r="E97" s="43">
        <v>7.35</v>
      </c>
      <c r="F97" s="43">
        <f>PRODUCT(E97,2)</f>
        <v>14.7</v>
      </c>
      <c r="G97" s="44">
        <v>670</v>
      </c>
      <c r="H97" s="44">
        <v>275</v>
      </c>
      <c r="I97" s="44">
        <v>390</v>
      </c>
      <c r="J97" s="46"/>
      <c r="K97" s="47"/>
      <c r="L97" s="8" t="s">
        <v>214</v>
      </c>
      <c r="M97" s="9" t="s">
        <v>78</v>
      </c>
      <c r="N97" s="8" t="s">
        <v>14</v>
      </c>
      <c r="O97" s="8" t="s">
        <v>161</v>
      </c>
      <c r="P97" s="10" t="s">
        <v>210</v>
      </c>
    </row>
    <row r="98" spans="1:16" ht="12.75">
      <c r="A98" s="40" t="str">
        <f>CONCATENATE(C98,D98)</f>
        <v>MG 4237</v>
      </c>
      <c r="B98" s="41" t="s">
        <v>215</v>
      </c>
      <c r="C98" s="41" t="s">
        <v>11</v>
      </c>
      <c r="D98" s="42">
        <v>4237</v>
      </c>
      <c r="E98" s="43">
        <v>4.39</v>
      </c>
      <c r="F98" s="43">
        <f>PRODUCT(E98,2)</f>
        <v>8.78</v>
      </c>
      <c r="G98" s="44">
        <v>540</v>
      </c>
      <c r="H98" s="44">
        <v>213</v>
      </c>
      <c r="I98" s="44">
        <v>520</v>
      </c>
      <c r="J98" s="46" t="s">
        <v>216</v>
      </c>
      <c r="K98" s="47">
        <v>3.1</v>
      </c>
      <c r="L98" s="8" t="s">
        <v>217</v>
      </c>
      <c r="M98" s="9">
        <v>3.25</v>
      </c>
      <c r="N98" s="8" t="s">
        <v>14</v>
      </c>
      <c r="O98" s="8" t="s">
        <v>161</v>
      </c>
      <c r="P98" s="10" t="s">
        <v>218</v>
      </c>
    </row>
    <row r="99" spans="1:11" ht="12.75">
      <c r="A99" s="103"/>
      <c r="B99" s="104"/>
      <c r="C99" s="104"/>
      <c r="E99" s="76"/>
      <c r="F99" s="76"/>
      <c r="J99" s="77"/>
      <c r="K99" s="69"/>
    </row>
    <row r="100" spans="1:11" ht="12.75">
      <c r="A100" s="62"/>
      <c r="B100" s="63" t="s">
        <v>219</v>
      </c>
      <c r="C100" s="63"/>
      <c r="D100" s="64"/>
      <c r="E100" s="34"/>
      <c r="F100" s="34"/>
      <c r="G100" s="105"/>
      <c r="H100" s="105"/>
      <c r="I100" s="105"/>
      <c r="J100" s="77"/>
      <c r="K100" s="69"/>
    </row>
    <row r="101" spans="1:11" ht="12.75">
      <c r="A101" s="78"/>
      <c r="B101" s="78"/>
      <c r="C101" s="106"/>
      <c r="E101" s="37"/>
      <c r="F101" s="37"/>
      <c r="G101" s="107"/>
      <c r="H101" s="107"/>
      <c r="I101" s="107"/>
      <c r="J101" s="77"/>
      <c r="K101" s="69"/>
    </row>
    <row r="102" spans="1:16" s="61" customFormat="1" ht="12.75">
      <c r="A102" s="108" t="s">
        <v>220</v>
      </c>
      <c r="B102" s="108" t="s">
        <v>221</v>
      </c>
      <c r="C102" s="108"/>
      <c r="D102" s="45"/>
      <c r="E102" s="109"/>
      <c r="F102" s="109"/>
      <c r="G102" s="45">
        <v>403</v>
      </c>
      <c r="H102" s="45">
        <v>150</v>
      </c>
      <c r="I102" s="45">
        <v>595</v>
      </c>
      <c r="J102" s="110"/>
      <c r="K102" s="91"/>
      <c r="L102" s="58"/>
      <c r="M102" s="59"/>
      <c r="N102" s="58"/>
      <c r="O102" s="58"/>
      <c r="P102" s="60"/>
    </row>
    <row r="103" spans="1:16" s="90" customFormat="1" ht="12.75">
      <c r="A103" s="111" t="s">
        <v>222</v>
      </c>
      <c r="B103" s="112" t="s">
        <v>223</v>
      </c>
      <c r="C103" s="112"/>
      <c r="D103" s="113"/>
      <c r="E103" s="114"/>
      <c r="F103" s="114"/>
      <c r="G103" s="115">
        <v>520</v>
      </c>
      <c r="H103" s="115">
        <v>222</v>
      </c>
      <c r="I103" s="115">
        <v>350</v>
      </c>
      <c r="J103" s="116"/>
      <c r="K103" s="86"/>
      <c r="L103" s="87"/>
      <c r="M103" s="88"/>
      <c r="N103" s="87"/>
      <c r="O103" s="87"/>
      <c r="P103" s="89"/>
    </row>
    <row r="104" spans="1:10" ht="12.75">
      <c r="A104" s="117"/>
      <c r="B104" s="104"/>
      <c r="C104" s="104"/>
      <c r="G104" s="107"/>
      <c r="H104" s="107"/>
      <c r="I104" s="107"/>
      <c r="J104" s="52"/>
    </row>
    <row r="105" spans="1:9" ht="12.75">
      <c r="A105" s="62"/>
      <c r="B105" s="63" t="s">
        <v>224</v>
      </c>
      <c r="C105" s="63"/>
      <c r="D105" s="64"/>
      <c r="E105" s="34"/>
      <c r="F105" s="34"/>
      <c r="G105" s="105"/>
      <c r="H105" s="105"/>
      <c r="I105" s="105"/>
    </row>
    <row r="106" spans="1:10" ht="12.75">
      <c r="A106" s="117"/>
      <c r="B106" s="104"/>
      <c r="C106" s="104"/>
      <c r="G106" s="107"/>
      <c r="H106" s="107"/>
      <c r="I106" s="107"/>
      <c r="J106" s="52"/>
    </row>
    <row r="107" spans="1:16" s="61" customFormat="1" ht="12.75">
      <c r="A107" s="53" t="s">
        <v>225</v>
      </c>
      <c r="B107" s="81" t="s">
        <v>226</v>
      </c>
      <c r="C107" s="118"/>
      <c r="D107" s="119"/>
      <c r="E107" s="43"/>
      <c r="F107" s="120">
        <v>36.3</v>
      </c>
      <c r="G107" s="45">
        <v>388</v>
      </c>
      <c r="H107" s="45">
        <v>150</v>
      </c>
      <c r="I107" s="45">
        <v>350</v>
      </c>
      <c r="J107" s="110"/>
      <c r="K107" s="70"/>
      <c r="L107" s="58"/>
      <c r="M107" s="59"/>
      <c r="N107" s="58"/>
      <c r="O107" s="58"/>
      <c r="P107" s="60"/>
    </row>
    <row r="108" spans="1:16" s="61" customFormat="1" ht="12.75">
      <c r="A108" s="108" t="s">
        <v>227</v>
      </c>
      <c r="B108" s="121" t="s">
        <v>228</v>
      </c>
      <c r="C108" s="122"/>
      <c r="D108" s="123"/>
      <c r="E108" s="124"/>
      <c r="F108" s="124"/>
      <c r="G108" s="45">
        <v>492</v>
      </c>
      <c r="H108" s="45">
        <v>173</v>
      </c>
      <c r="I108" s="45">
        <v>590</v>
      </c>
      <c r="J108" s="110"/>
      <c r="K108" s="70"/>
      <c r="L108" s="58"/>
      <c r="M108" s="59"/>
      <c r="N108" s="58"/>
      <c r="O108" s="58"/>
      <c r="P108" s="60"/>
    </row>
    <row r="109" spans="1:10" ht="12.75">
      <c r="A109" s="53" t="s">
        <v>225</v>
      </c>
      <c r="B109" s="121" t="s">
        <v>229</v>
      </c>
      <c r="C109" s="41"/>
      <c r="D109" s="119"/>
      <c r="E109" s="43"/>
      <c r="F109" s="120">
        <v>36.3</v>
      </c>
      <c r="G109" s="45">
        <v>388</v>
      </c>
      <c r="H109" s="45">
        <v>150</v>
      </c>
      <c r="I109" s="45">
        <v>350</v>
      </c>
      <c r="J109" s="46"/>
    </row>
    <row r="110" spans="1:16" ht="12.75">
      <c r="A110" s="53" t="str">
        <f>CONCATENATE(C110,D110)</f>
        <v>MG 4402</v>
      </c>
      <c r="B110" s="121" t="s">
        <v>230</v>
      </c>
      <c r="C110" s="41" t="s">
        <v>11</v>
      </c>
      <c r="D110" s="119">
        <v>4402</v>
      </c>
      <c r="E110" s="43">
        <v>13.75</v>
      </c>
      <c r="F110" s="120">
        <f>PRODUCT(E110,2)</f>
        <v>27.5</v>
      </c>
      <c r="G110" s="45">
        <v>475</v>
      </c>
      <c r="H110" s="45">
        <v>180</v>
      </c>
      <c r="I110" s="45">
        <v>450</v>
      </c>
      <c r="J110" s="46"/>
      <c r="L110" s="8" t="s">
        <v>231</v>
      </c>
      <c r="M110" s="9">
        <v>11</v>
      </c>
      <c r="N110" s="8" t="s">
        <v>14</v>
      </c>
      <c r="O110" s="8" t="s">
        <v>232</v>
      </c>
      <c r="P110" s="10" t="s">
        <v>230</v>
      </c>
    </row>
    <row r="111" spans="1:16" ht="12.75">
      <c r="A111" s="53" t="str">
        <f>CONCATENATE(C111,D111)</f>
        <v>MG 4403</v>
      </c>
      <c r="B111" s="121" t="s">
        <v>233</v>
      </c>
      <c r="C111" s="41" t="s">
        <v>11</v>
      </c>
      <c r="D111" s="119">
        <v>4403</v>
      </c>
      <c r="E111" s="43">
        <v>4.39</v>
      </c>
      <c r="F111" s="120">
        <f>PRODUCT(E111,2)</f>
        <v>8.78</v>
      </c>
      <c r="G111" s="45">
        <v>495</v>
      </c>
      <c r="H111" s="45">
        <v>200</v>
      </c>
      <c r="I111" s="45">
        <v>605</v>
      </c>
      <c r="J111" s="46" t="s">
        <v>234</v>
      </c>
      <c r="K111" s="47">
        <v>3.1</v>
      </c>
      <c r="L111" s="8" t="s">
        <v>235</v>
      </c>
      <c r="M111" s="9">
        <v>10.1</v>
      </c>
      <c r="N111" s="8" t="s">
        <v>14</v>
      </c>
      <c r="O111" s="8" t="s">
        <v>232</v>
      </c>
      <c r="P111" s="10" t="s">
        <v>236</v>
      </c>
    </row>
    <row r="112" spans="1:16" s="130" customFormat="1" ht="12.75">
      <c r="A112" s="53" t="s">
        <v>237</v>
      </c>
      <c r="B112" s="121" t="s">
        <v>238</v>
      </c>
      <c r="C112" s="41"/>
      <c r="D112" s="119"/>
      <c r="E112" s="43"/>
      <c r="F112" s="120"/>
      <c r="G112" s="45">
        <v>410</v>
      </c>
      <c r="H112" s="45"/>
      <c r="I112" s="45">
        <v>470</v>
      </c>
      <c r="J112" s="125"/>
      <c r="K112" s="126"/>
      <c r="L112" s="127"/>
      <c r="M112" s="128"/>
      <c r="N112" s="127"/>
      <c r="O112" s="127"/>
      <c r="P112" s="129"/>
    </row>
    <row r="113" spans="1:16" ht="12.75">
      <c r="A113" s="53" t="str">
        <f>CONCATENATE(C113,D113)</f>
        <v>MG 4404</v>
      </c>
      <c r="B113" s="121" t="s">
        <v>239</v>
      </c>
      <c r="C113" s="41" t="s">
        <v>11</v>
      </c>
      <c r="D113" s="119">
        <v>4404</v>
      </c>
      <c r="E113" s="43">
        <v>4.39</v>
      </c>
      <c r="F113" s="43">
        <f>PRODUCT(E113,2)</f>
        <v>8.78</v>
      </c>
      <c r="G113" s="45">
        <v>450</v>
      </c>
      <c r="H113" s="45">
        <v>180</v>
      </c>
      <c r="I113" s="45">
        <v>560</v>
      </c>
      <c r="J113" s="46" t="s">
        <v>240</v>
      </c>
      <c r="K113" s="47">
        <v>3.1</v>
      </c>
      <c r="L113" s="8" t="s">
        <v>241</v>
      </c>
      <c r="M113" s="9">
        <v>10.1</v>
      </c>
      <c r="N113" s="8" t="s">
        <v>14</v>
      </c>
      <c r="O113" s="8" t="s">
        <v>232</v>
      </c>
      <c r="P113" s="10" t="s">
        <v>242</v>
      </c>
    </row>
    <row r="114" spans="1:10" ht="12.75">
      <c r="A114" s="78"/>
      <c r="B114" s="79"/>
      <c r="C114" s="79"/>
      <c r="D114"/>
      <c r="E114" s="37"/>
      <c r="F114" s="37"/>
      <c r="J114" s="52"/>
    </row>
    <row r="115" spans="1:9" ht="12.75">
      <c r="A115" s="62"/>
      <c r="B115" s="63" t="s">
        <v>243</v>
      </c>
      <c r="C115" s="63"/>
      <c r="D115" s="64"/>
      <c r="E115" s="34"/>
      <c r="F115" s="34"/>
      <c r="G115" s="65"/>
      <c r="H115" s="65"/>
      <c r="I115" s="65"/>
    </row>
    <row r="116" spans="1:10" ht="12.75">
      <c r="A116" s="78"/>
      <c r="B116" s="79"/>
      <c r="C116" s="79"/>
      <c r="D116" s="5"/>
      <c r="E116" s="37"/>
      <c r="F116" s="37"/>
      <c r="J116" s="52"/>
    </row>
    <row r="117" spans="1:16" ht="12.75">
      <c r="A117" s="40" t="str">
        <f>CONCATENATE(C117,D117)</f>
        <v>MG 4097</v>
      </c>
      <c r="B117" s="50" t="s">
        <v>244</v>
      </c>
      <c r="C117" s="41" t="s">
        <v>11</v>
      </c>
      <c r="D117" s="42">
        <v>4097</v>
      </c>
      <c r="E117" s="43">
        <v>4.39</v>
      </c>
      <c r="F117" s="43">
        <f>PRODUCT(E117,2)</f>
        <v>8.78</v>
      </c>
      <c r="G117" s="44">
        <v>550</v>
      </c>
      <c r="H117" s="44">
        <v>220</v>
      </c>
      <c r="I117" s="44">
        <v>350</v>
      </c>
      <c r="J117" s="46" t="s">
        <v>245</v>
      </c>
      <c r="K117" s="47">
        <v>3.1</v>
      </c>
      <c r="L117" s="8" t="s">
        <v>246</v>
      </c>
      <c r="M117" s="9">
        <v>3.25</v>
      </c>
      <c r="N117" s="8" t="s">
        <v>14</v>
      </c>
      <c r="O117" s="8" t="s">
        <v>243</v>
      </c>
      <c r="P117" s="10">
        <v>127</v>
      </c>
    </row>
    <row r="118" spans="1:16" ht="12.75">
      <c r="A118" s="40" t="str">
        <f>CONCATENATE(C118,D118)</f>
        <v>MG 4616</v>
      </c>
      <c r="B118" s="50" t="s">
        <v>247</v>
      </c>
      <c r="C118" s="41" t="s">
        <v>11</v>
      </c>
      <c r="D118" s="42">
        <v>4616</v>
      </c>
      <c r="E118" s="43">
        <v>4.39</v>
      </c>
      <c r="F118" s="43">
        <f>PRODUCT(E118,2)</f>
        <v>8.78</v>
      </c>
      <c r="G118" s="44">
        <v>600</v>
      </c>
      <c r="H118" s="44">
        <v>250</v>
      </c>
      <c r="I118" s="44">
        <v>180</v>
      </c>
      <c r="J118" s="46" t="s">
        <v>248</v>
      </c>
      <c r="K118" s="47">
        <v>3.1</v>
      </c>
      <c r="L118" s="8" t="s">
        <v>249</v>
      </c>
      <c r="M118" s="9">
        <v>3.25</v>
      </c>
      <c r="N118" s="8" t="s">
        <v>14</v>
      </c>
      <c r="O118" s="8" t="s">
        <v>243</v>
      </c>
      <c r="P118" s="10">
        <v>127</v>
      </c>
    </row>
    <row r="119" spans="1:16" ht="12.75">
      <c r="A119" s="40" t="str">
        <f>CONCATENATE(C119,D119)</f>
        <v>MG 4096</v>
      </c>
      <c r="B119" s="131" t="s">
        <v>250</v>
      </c>
      <c r="C119" s="41" t="s">
        <v>11</v>
      </c>
      <c r="D119" s="95">
        <v>4096</v>
      </c>
      <c r="E119" s="96">
        <v>4.39</v>
      </c>
      <c r="F119" s="96">
        <f>PRODUCT(E119,2)</f>
        <v>8.78</v>
      </c>
      <c r="G119" s="97">
        <v>256</v>
      </c>
      <c r="H119" s="97">
        <v>90</v>
      </c>
      <c r="I119" s="97">
        <v>320</v>
      </c>
      <c r="J119" s="46" t="s">
        <v>251</v>
      </c>
      <c r="K119" s="47">
        <v>3.1</v>
      </c>
      <c r="L119" s="132" t="s">
        <v>252</v>
      </c>
      <c r="M119" s="99">
        <v>3.25</v>
      </c>
      <c r="N119" s="8" t="s">
        <v>14</v>
      </c>
      <c r="O119" s="8" t="s">
        <v>243</v>
      </c>
      <c r="P119" s="10" t="s">
        <v>206</v>
      </c>
    </row>
    <row r="120" spans="1:16" ht="12.75">
      <c r="A120" s="40" t="str">
        <f>CONCATENATE(C120,D120)</f>
        <v>MG 4291</v>
      </c>
      <c r="B120" s="41" t="s">
        <v>253</v>
      </c>
      <c r="C120" s="41" t="s">
        <v>11</v>
      </c>
      <c r="D120" s="42">
        <v>4291</v>
      </c>
      <c r="E120" s="43">
        <v>4.39</v>
      </c>
      <c r="F120" s="43">
        <f>PRODUCT(E120,2)</f>
        <v>8.78</v>
      </c>
      <c r="G120" s="44">
        <v>520</v>
      </c>
      <c r="H120" s="44">
        <v>200</v>
      </c>
      <c r="I120" s="44">
        <v>350</v>
      </c>
      <c r="J120" s="46" t="s">
        <v>254</v>
      </c>
      <c r="K120" s="47">
        <v>3.1</v>
      </c>
      <c r="L120" s="8" t="s">
        <v>255</v>
      </c>
      <c r="M120" s="9">
        <v>3.25</v>
      </c>
      <c r="N120" s="8" t="s">
        <v>14</v>
      </c>
      <c r="O120" s="8" t="s">
        <v>243</v>
      </c>
      <c r="P120" s="10" t="s">
        <v>253</v>
      </c>
    </row>
    <row r="121" spans="1:16" ht="12.75">
      <c r="A121" s="40" t="str">
        <f>CONCATENATE(C121,D121)</f>
        <v>MG 4292</v>
      </c>
      <c r="B121" s="41" t="s">
        <v>256</v>
      </c>
      <c r="C121" s="41" t="s">
        <v>11</v>
      </c>
      <c r="D121" s="42">
        <v>4292</v>
      </c>
      <c r="E121" s="43">
        <v>4.39</v>
      </c>
      <c r="F121" s="43">
        <f>PRODUCT(E121,2)</f>
        <v>8.78</v>
      </c>
      <c r="G121" s="44">
        <v>470</v>
      </c>
      <c r="H121" s="44">
        <v>195</v>
      </c>
      <c r="I121" s="44">
        <v>350</v>
      </c>
      <c r="J121" s="46" t="s">
        <v>257</v>
      </c>
      <c r="K121" s="47">
        <v>3.1</v>
      </c>
      <c r="L121" s="8" t="s">
        <v>258</v>
      </c>
      <c r="M121" s="9">
        <v>3.25</v>
      </c>
      <c r="N121" s="8" t="s">
        <v>14</v>
      </c>
      <c r="O121" s="8" t="s">
        <v>243</v>
      </c>
      <c r="P121" s="10" t="s">
        <v>256</v>
      </c>
    </row>
    <row r="122" spans="1:16" s="90" customFormat="1" ht="12.75">
      <c r="A122" s="80" t="s">
        <v>259</v>
      </c>
      <c r="B122" s="81" t="s">
        <v>260</v>
      </c>
      <c r="C122" s="81"/>
      <c r="D122" s="82"/>
      <c r="E122" s="83"/>
      <c r="F122" s="83"/>
      <c r="G122" s="84">
        <v>505</v>
      </c>
      <c r="H122" s="84">
        <v>212</v>
      </c>
      <c r="I122" s="84">
        <v>360</v>
      </c>
      <c r="J122" s="85"/>
      <c r="K122" s="133"/>
      <c r="L122" s="87"/>
      <c r="M122" s="88"/>
      <c r="N122" s="87"/>
      <c r="O122" s="87"/>
      <c r="P122" s="89"/>
    </row>
    <row r="123" spans="1:16" ht="12.75">
      <c r="A123" s="40" t="str">
        <f>CONCATENATE(C123,D123)</f>
        <v>MG 4020</v>
      </c>
      <c r="B123" s="41" t="s">
        <v>261</v>
      </c>
      <c r="C123" s="41" t="s">
        <v>11</v>
      </c>
      <c r="D123" s="42">
        <v>4020</v>
      </c>
      <c r="E123" s="43">
        <v>4.39</v>
      </c>
      <c r="F123" s="43">
        <f>PRODUCT(E123,2)</f>
        <v>8.78</v>
      </c>
      <c r="G123" s="44">
        <v>500</v>
      </c>
      <c r="H123" s="44">
        <v>185</v>
      </c>
      <c r="I123" s="44">
        <v>510</v>
      </c>
      <c r="J123" s="46" t="s">
        <v>262</v>
      </c>
      <c r="K123" s="47">
        <v>3.1</v>
      </c>
      <c r="L123" s="8" t="s">
        <v>263</v>
      </c>
      <c r="M123" s="9">
        <v>3.25</v>
      </c>
      <c r="N123" s="8" t="s">
        <v>14</v>
      </c>
      <c r="O123" s="8" t="s">
        <v>243</v>
      </c>
      <c r="P123" s="10" t="s">
        <v>261</v>
      </c>
    </row>
    <row r="124" spans="1:15" ht="12.75">
      <c r="A124" s="40" t="s">
        <v>264</v>
      </c>
      <c r="B124" s="134" t="s">
        <v>265</v>
      </c>
      <c r="C124" s="41" t="s">
        <v>11</v>
      </c>
      <c r="D124" s="135">
        <v>4940</v>
      </c>
      <c r="E124" s="136">
        <v>8.2</v>
      </c>
      <c r="F124" s="136">
        <f>PRODUCT(E124,2)</f>
        <v>16.4</v>
      </c>
      <c r="G124" s="137">
        <v>620</v>
      </c>
      <c r="H124" s="137">
        <v>300</v>
      </c>
      <c r="I124" s="137">
        <v>440</v>
      </c>
      <c r="J124" s="46"/>
      <c r="K124" s="47"/>
      <c r="N124" s="8" t="s">
        <v>14</v>
      </c>
      <c r="O124" s="8" t="s">
        <v>243</v>
      </c>
    </row>
    <row r="125" spans="1:16" ht="14.25" customHeight="1">
      <c r="A125" s="40" t="str">
        <f>CONCATENATE(C125,D125)</f>
        <v>MG 4215</v>
      </c>
      <c r="B125" s="138" t="s">
        <v>266</v>
      </c>
      <c r="C125" s="41" t="s">
        <v>11</v>
      </c>
      <c r="D125" s="139">
        <v>4215</v>
      </c>
      <c r="E125" s="140">
        <v>4.39</v>
      </c>
      <c r="F125" s="140">
        <f>PRODUCT(E125,2)</f>
        <v>8.78</v>
      </c>
      <c r="G125" s="141">
        <v>570</v>
      </c>
      <c r="H125" s="141">
        <v>235</v>
      </c>
      <c r="I125" s="141">
        <v>210</v>
      </c>
      <c r="J125" s="46" t="s">
        <v>267</v>
      </c>
      <c r="K125" s="47">
        <v>3</v>
      </c>
      <c r="L125" s="132" t="s">
        <v>268</v>
      </c>
      <c r="M125" s="99">
        <v>3.25</v>
      </c>
      <c r="N125" s="8" t="s">
        <v>14</v>
      </c>
      <c r="O125" s="8" t="s">
        <v>243</v>
      </c>
      <c r="P125" s="10" t="s">
        <v>269</v>
      </c>
    </row>
    <row r="126" spans="1:13" ht="14.25" customHeight="1">
      <c r="A126" s="40" t="s">
        <v>270</v>
      </c>
      <c r="B126" s="138" t="s">
        <v>271</v>
      </c>
      <c r="C126" s="41"/>
      <c r="D126" s="139"/>
      <c r="E126" s="140"/>
      <c r="F126" s="140">
        <v>10.4</v>
      </c>
      <c r="G126" s="141">
        <v>455</v>
      </c>
      <c r="H126" s="141">
        <v>170</v>
      </c>
      <c r="I126" s="141">
        <v>350</v>
      </c>
      <c r="J126" s="142"/>
      <c r="K126" s="69"/>
      <c r="L126" s="132"/>
      <c r="M126" s="99"/>
    </row>
    <row r="127" spans="1:16" ht="12.75">
      <c r="A127" s="40" t="str">
        <f>CONCATENATE(C127,D127)</f>
        <v>MG 4937</v>
      </c>
      <c r="B127" s="131" t="s">
        <v>272</v>
      </c>
      <c r="C127" s="41" t="s">
        <v>11</v>
      </c>
      <c r="D127" s="95">
        <v>4937</v>
      </c>
      <c r="E127" s="96">
        <v>5</v>
      </c>
      <c r="F127" s="96">
        <v>9</v>
      </c>
      <c r="G127" s="97">
        <v>862</v>
      </c>
      <c r="H127" s="97">
        <v>360</v>
      </c>
      <c r="I127" s="97">
        <v>370</v>
      </c>
      <c r="J127" s="142"/>
      <c r="K127" s="69"/>
      <c r="L127" s="132"/>
      <c r="M127" s="99"/>
      <c r="N127" s="8" t="s">
        <v>14</v>
      </c>
      <c r="O127" s="8" t="s">
        <v>243</v>
      </c>
      <c r="P127" s="10" t="s">
        <v>272</v>
      </c>
    </row>
    <row r="128" spans="1:16" ht="12.75">
      <c r="A128" s="40" t="str">
        <f>CONCATENATE(C128,D128)</f>
        <v>MG 4043</v>
      </c>
      <c r="B128" s="143" t="s">
        <v>273</v>
      </c>
      <c r="C128" s="41" t="s">
        <v>11</v>
      </c>
      <c r="D128" s="144">
        <v>4043</v>
      </c>
      <c r="E128" s="145">
        <v>4.39</v>
      </c>
      <c r="F128" s="145">
        <f>PRODUCT(E128,2)</f>
        <v>8.78</v>
      </c>
      <c r="G128" s="146">
        <v>525</v>
      </c>
      <c r="H128" s="146">
        <v>211</v>
      </c>
      <c r="I128" s="146">
        <v>520</v>
      </c>
      <c r="J128" s="46" t="s">
        <v>274</v>
      </c>
      <c r="K128" s="47">
        <v>3.1</v>
      </c>
      <c r="L128" s="8" t="s">
        <v>275</v>
      </c>
      <c r="M128" s="9">
        <v>3.25</v>
      </c>
      <c r="N128" s="8" t="s">
        <v>14</v>
      </c>
      <c r="O128" s="8" t="s">
        <v>243</v>
      </c>
      <c r="P128" s="10" t="s">
        <v>276</v>
      </c>
    </row>
    <row r="129" spans="1:16" ht="12.75">
      <c r="A129" s="40" t="str">
        <f>CONCATENATE(C129,D129)</f>
        <v>MG 4283</v>
      </c>
      <c r="B129" s="41" t="s">
        <v>277</v>
      </c>
      <c r="C129" s="41" t="s">
        <v>11</v>
      </c>
      <c r="D129" s="42">
        <v>4283</v>
      </c>
      <c r="E129" s="43">
        <v>8.9</v>
      </c>
      <c r="F129" s="43">
        <f>PRODUCT(E129,2)</f>
        <v>17.8</v>
      </c>
      <c r="G129" s="44">
        <v>800</v>
      </c>
      <c r="H129" s="44">
        <v>350</v>
      </c>
      <c r="I129" s="44">
        <v>500</v>
      </c>
      <c r="J129" s="46"/>
      <c r="L129" s="8" t="s">
        <v>278</v>
      </c>
      <c r="M129" s="9">
        <v>7.1</v>
      </c>
      <c r="N129" s="8" t="s">
        <v>14</v>
      </c>
      <c r="O129" s="8" t="s">
        <v>243</v>
      </c>
      <c r="P129" s="10" t="s">
        <v>279</v>
      </c>
    </row>
    <row r="130" spans="1:15" ht="12.75">
      <c r="A130" s="40" t="s">
        <v>280</v>
      </c>
      <c r="B130" s="41" t="s">
        <v>281</v>
      </c>
      <c r="C130" s="41" t="s">
        <v>11</v>
      </c>
      <c r="D130" s="42">
        <v>4941</v>
      </c>
      <c r="E130" s="43">
        <v>4.9</v>
      </c>
      <c r="F130" s="43">
        <f>PRODUCT(E130,2)</f>
        <v>9.8</v>
      </c>
      <c r="G130" s="44">
        <v>460</v>
      </c>
      <c r="H130" s="44">
        <v>200</v>
      </c>
      <c r="I130" s="44">
        <v>480</v>
      </c>
      <c r="J130" s="46"/>
      <c r="N130" s="8" t="s">
        <v>14</v>
      </c>
      <c r="O130" s="8" t="s">
        <v>243</v>
      </c>
    </row>
    <row r="131" spans="1:16" ht="12.75">
      <c r="A131" s="40" t="str">
        <f>CONCATENATE(C131,D131)</f>
        <v>MG 4338</v>
      </c>
      <c r="B131" s="46" t="s">
        <v>282</v>
      </c>
      <c r="C131" s="41" t="s">
        <v>11</v>
      </c>
      <c r="D131" s="42">
        <v>4338</v>
      </c>
      <c r="E131" s="43">
        <v>4.39</v>
      </c>
      <c r="F131" s="43">
        <v>9.4</v>
      </c>
      <c r="G131" s="44">
        <v>506</v>
      </c>
      <c r="H131" s="44">
        <v>210</v>
      </c>
      <c r="I131" s="44">
        <v>420</v>
      </c>
      <c r="J131" s="46" t="s">
        <v>283</v>
      </c>
      <c r="K131" s="47">
        <v>3.1</v>
      </c>
      <c r="L131" s="8" t="s">
        <v>284</v>
      </c>
      <c r="M131" s="9">
        <v>3.7</v>
      </c>
      <c r="N131" s="8" t="s">
        <v>14</v>
      </c>
      <c r="O131" s="8" t="s">
        <v>243</v>
      </c>
      <c r="P131" s="10" t="s">
        <v>285</v>
      </c>
    </row>
    <row r="132" spans="1:16" ht="12.75">
      <c r="A132" s="40" t="str">
        <f>CONCATENATE(C132,D132)</f>
        <v>MG 4420</v>
      </c>
      <c r="B132" s="46" t="s">
        <v>286</v>
      </c>
      <c r="C132" s="41" t="s">
        <v>11</v>
      </c>
      <c r="D132" s="42">
        <v>4420</v>
      </c>
      <c r="E132" s="43">
        <v>4.39</v>
      </c>
      <c r="F132" s="43">
        <f>PRODUCT(E132,2)</f>
        <v>8.78</v>
      </c>
      <c r="G132" s="44">
        <v>213</v>
      </c>
      <c r="H132" s="44">
        <v>48</v>
      </c>
      <c r="I132" s="44">
        <v>330</v>
      </c>
      <c r="J132" s="46"/>
      <c r="K132" s="47"/>
      <c r="L132" s="8" t="s">
        <v>287</v>
      </c>
      <c r="M132" s="9">
        <v>3.25</v>
      </c>
      <c r="N132" s="8" t="s">
        <v>14</v>
      </c>
      <c r="O132" s="8" t="s">
        <v>243</v>
      </c>
      <c r="P132" s="10" t="s">
        <v>288</v>
      </c>
    </row>
    <row r="133" spans="1:16" ht="12.75">
      <c r="A133" s="40" t="str">
        <f>CONCATENATE(C133,D133)</f>
        <v>MG 4340</v>
      </c>
      <c r="B133" s="46" t="s">
        <v>289</v>
      </c>
      <c r="C133" s="41" t="s">
        <v>11</v>
      </c>
      <c r="D133" s="42">
        <v>4340</v>
      </c>
      <c r="E133" s="43">
        <v>4.39</v>
      </c>
      <c r="F133" s="43">
        <v>9.7</v>
      </c>
      <c r="G133" s="44">
        <v>507</v>
      </c>
      <c r="H133" s="44">
        <v>206</v>
      </c>
      <c r="I133" s="44">
        <v>520</v>
      </c>
      <c r="J133" s="46" t="s">
        <v>290</v>
      </c>
      <c r="K133" s="47">
        <v>3.1</v>
      </c>
      <c r="L133" s="8" t="s">
        <v>291</v>
      </c>
      <c r="M133" s="9">
        <v>3.25</v>
      </c>
      <c r="N133" s="8" t="s">
        <v>14</v>
      </c>
      <c r="O133" s="8" t="s">
        <v>243</v>
      </c>
      <c r="P133" s="10" t="s">
        <v>288</v>
      </c>
    </row>
    <row r="134" spans="1:16" ht="12.75">
      <c r="A134" s="40" t="str">
        <f>CONCATENATE(C134,D134)</f>
        <v>MG 4341</v>
      </c>
      <c r="B134" s="46" t="s">
        <v>292</v>
      </c>
      <c r="C134" s="41" t="s">
        <v>11</v>
      </c>
      <c r="D134" s="42">
        <v>4341</v>
      </c>
      <c r="E134" s="43">
        <v>4.39</v>
      </c>
      <c r="F134" s="43">
        <v>9.7</v>
      </c>
      <c r="G134" s="44">
        <v>530</v>
      </c>
      <c r="H134" s="44">
        <v>220</v>
      </c>
      <c r="I134" s="44">
        <v>570</v>
      </c>
      <c r="J134" s="46" t="s">
        <v>293</v>
      </c>
      <c r="K134" s="47">
        <v>3.1</v>
      </c>
      <c r="L134" s="8" t="s">
        <v>294</v>
      </c>
      <c r="M134" s="9">
        <v>3.25</v>
      </c>
      <c r="N134" s="8" t="s">
        <v>14</v>
      </c>
      <c r="O134" s="8" t="s">
        <v>243</v>
      </c>
      <c r="P134" s="10" t="s">
        <v>295</v>
      </c>
    </row>
    <row r="135" spans="1:16" ht="12.75">
      <c r="A135" s="40" t="str">
        <f>CONCATENATE(C135,D135)</f>
        <v>MG 4093</v>
      </c>
      <c r="B135" s="41" t="s">
        <v>296</v>
      </c>
      <c r="C135" s="41" t="s">
        <v>11</v>
      </c>
      <c r="D135" s="42">
        <v>4093</v>
      </c>
      <c r="E135" s="43">
        <v>4.39</v>
      </c>
      <c r="F135" s="43">
        <f>PRODUCT(E135,2)</f>
        <v>8.78</v>
      </c>
      <c r="G135" s="44">
        <v>550</v>
      </c>
      <c r="H135" s="44">
        <v>230</v>
      </c>
      <c r="I135" s="44">
        <v>390</v>
      </c>
      <c r="J135" s="46" t="s">
        <v>297</v>
      </c>
      <c r="K135" s="47">
        <v>3</v>
      </c>
      <c r="L135" s="8" t="s">
        <v>298</v>
      </c>
      <c r="M135" s="9">
        <v>3</v>
      </c>
      <c r="N135" s="8" t="s">
        <v>14</v>
      </c>
      <c r="O135" s="8" t="s">
        <v>243</v>
      </c>
      <c r="P135" s="10" t="s">
        <v>299</v>
      </c>
    </row>
    <row r="136" spans="1:16" ht="12.75">
      <c r="A136" s="40" t="s">
        <v>300</v>
      </c>
      <c r="B136" s="41" t="s">
        <v>301</v>
      </c>
      <c r="C136" s="41" t="s">
        <v>11</v>
      </c>
      <c r="D136" s="42">
        <v>4942</v>
      </c>
      <c r="E136" s="43">
        <v>4.9</v>
      </c>
      <c r="F136" s="43">
        <f>PRODUCT(E136,2)</f>
        <v>9.8</v>
      </c>
      <c r="G136" s="44">
        <v>500</v>
      </c>
      <c r="H136" s="44">
        <v>210</v>
      </c>
      <c r="I136" s="44">
        <v>280</v>
      </c>
      <c r="J136" s="46"/>
      <c r="K136" s="47"/>
      <c r="N136" s="8" t="s">
        <v>14</v>
      </c>
      <c r="O136" s="8" t="s">
        <v>243</v>
      </c>
      <c r="P136" s="10" t="s">
        <v>299</v>
      </c>
    </row>
    <row r="137" spans="1:16" ht="12.75">
      <c r="A137" s="40" t="str">
        <f>CONCATENATE(C137,D137)</f>
        <v>MG 4023</v>
      </c>
      <c r="B137" s="41" t="s">
        <v>302</v>
      </c>
      <c r="C137" s="41" t="s">
        <v>11</v>
      </c>
      <c r="D137" s="42">
        <v>4023</v>
      </c>
      <c r="E137" s="43">
        <v>4.39</v>
      </c>
      <c r="F137" s="43">
        <f>PRODUCT(E137,2)</f>
        <v>8.78</v>
      </c>
      <c r="G137" s="44">
        <v>445</v>
      </c>
      <c r="H137" s="44">
        <v>180</v>
      </c>
      <c r="I137" s="44">
        <v>300</v>
      </c>
      <c r="J137" s="46" t="s">
        <v>303</v>
      </c>
      <c r="K137" s="47">
        <v>3</v>
      </c>
      <c r="L137" s="8" t="s">
        <v>304</v>
      </c>
      <c r="M137" s="9">
        <v>3</v>
      </c>
      <c r="N137" s="8" t="s">
        <v>14</v>
      </c>
      <c r="O137" s="8" t="s">
        <v>243</v>
      </c>
      <c r="P137" s="10" t="s">
        <v>305</v>
      </c>
    </row>
    <row r="138" spans="1:16" ht="12.75">
      <c r="A138" s="40" t="str">
        <f>CONCATENATE(C138,D138)</f>
        <v>MG 4407</v>
      </c>
      <c r="B138" s="41" t="s">
        <v>306</v>
      </c>
      <c r="C138" s="41" t="s">
        <v>11</v>
      </c>
      <c r="D138" s="42">
        <v>4407</v>
      </c>
      <c r="E138" s="43">
        <v>4.39</v>
      </c>
      <c r="F138" s="43">
        <f>PRODUCT(E138,2)</f>
        <v>8.78</v>
      </c>
      <c r="G138" s="44">
        <v>473</v>
      </c>
      <c r="H138" s="44">
        <v>180</v>
      </c>
      <c r="I138" s="44">
        <v>330</v>
      </c>
      <c r="J138" s="46" t="s">
        <v>307</v>
      </c>
      <c r="K138" s="47">
        <v>3.1</v>
      </c>
      <c r="L138" s="8" t="s">
        <v>308</v>
      </c>
      <c r="M138" s="9">
        <v>3.25</v>
      </c>
      <c r="N138" s="8" t="s">
        <v>14</v>
      </c>
      <c r="O138" s="8" t="s">
        <v>243</v>
      </c>
      <c r="P138" s="10" t="s">
        <v>309</v>
      </c>
    </row>
    <row r="139" spans="1:16" ht="12.75">
      <c r="A139" s="40" t="str">
        <f>CONCATENATE(C139,D139)</f>
        <v>MG 4408</v>
      </c>
      <c r="B139" s="41" t="s">
        <v>310</v>
      </c>
      <c r="C139" s="41" t="s">
        <v>11</v>
      </c>
      <c r="D139" s="42">
        <v>4408</v>
      </c>
      <c r="E139" s="147">
        <v>4.39</v>
      </c>
      <c r="F139" s="43">
        <f>PRODUCT(E139,2)</f>
        <v>8.78</v>
      </c>
      <c r="G139" s="44">
        <v>456</v>
      </c>
      <c r="H139" s="44">
        <v>165</v>
      </c>
      <c r="I139" s="44">
        <v>380</v>
      </c>
      <c r="J139" s="46" t="s">
        <v>311</v>
      </c>
      <c r="K139" s="47">
        <v>3.1</v>
      </c>
      <c r="L139" s="8" t="s">
        <v>312</v>
      </c>
      <c r="M139" s="9">
        <v>3.25</v>
      </c>
      <c r="N139" s="8" t="s">
        <v>14</v>
      </c>
      <c r="O139" s="8" t="s">
        <v>243</v>
      </c>
      <c r="P139" s="10" t="s">
        <v>309</v>
      </c>
    </row>
    <row r="140" spans="1:11" ht="12.75">
      <c r="A140" s="40" t="s">
        <v>313</v>
      </c>
      <c r="B140" s="41" t="s">
        <v>314</v>
      </c>
      <c r="C140" s="41"/>
      <c r="D140" s="42"/>
      <c r="E140" s="147"/>
      <c r="F140" s="43">
        <v>8.78</v>
      </c>
      <c r="G140" s="44">
        <v>440</v>
      </c>
      <c r="H140" s="44">
        <v>175</v>
      </c>
      <c r="I140" s="44">
        <v>350</v>
      </c>
      <c r="J140" s="46"/>
      <c r="K140" s="47"/>
    </row>
    <row r="141" spans="1:16" s="55" customFormat="1" ht="12.75">
      <c r="A141" s="53" t="s">
        <v>196</v>
      </c>
      <c r="B141" s="41" t="s">
        <v>315</v>
      </c>
      <c r="C141" s="41"/>
      <c r="D141" s="95"/>
      <c r="E141" s="96"/>
      <c r="F141" s="96"/>
      <c r="G141" s="97">
        <v>600</v>
      </c>
      <c r="H141" s="97">
        <v>225</v>
      </c>
      <c r="I141" s="97">
        <v>670</v>
      </c>
      <c r="J141" s="46"/>
      <c r="K141" s="47"/>
      <c r="L141" s="54"/>
      <c r="M141" s="9"/>
      <c r="N141" s="54"/>
      <c r="O141" s="54"/>
      <c r="P141" s="10"/>
    </row>
    <row r="142" spans="1:16" ht="12.75">
      <c r="A142" s="40" t="str">
        <f>CONCATENATE(C142,D142)</f>
        <v>MG 4056</v>
      </c>
      <c r="B142" s="41" t="s">
        <v>316</v>
      </c>
      <c r="C142" s="41" t="s">
        <v>11</v>
      </c>
      <c r="D142" s="42">
        <v>4056</v>
      </c>
      <c r="E142" s="43">
        <v>4.39</v>
      </c>
      <c r="F142" s="43">
        <f>PRODUCT(E142,2)</f>
        <v>8.78</v>
      </c>
      <c r="G142" s="44">
        <v>542</v>
      </c>
      <c r="H142" s="44">
        <v>210</v>
      </c>
      <c r="I142" s="44">
        <v>300</v>
      </c>
      <c r="J142" s="46" t="s">
        <v>317</v>
      </c>
      <c r="K142" s="47">
        <v>3.1</v>
      </c>
      <c r="L142" s="8" t="s">
        <v>318</v>
      </c>
      <c r="M142" s="9">
        <v>3.25</v>
      </c>
      <c r="N142" s="8" t="s">
        <v>14</v>
      </c>
      <c r="O142" s="8" t="s">
        <v>243</v>
      </c>
      <c r="P142" s="10" t="s">
        <v>319</v>
      </c>
    </row>
    <row r="143" spans="1:11" ht="12.75">
      <c r="A143" s="40" t="s">
        <v>320</v>
      </c>
      <c r="B143" s="41" t="s">
        <v>321</v>
      </c>
      <c r="C143" s="41"/>
      <c r="D143" s="42"/>
      <c r="E143" s="43"/>
      <c r="F143" s="43">
        <v>8.78</v>
      </c>
      <c r="G143" s="44">
        <v>600</v>
      </c>
      <c r="H143" s="44">
        <v>250</v>
      </c>
      <c r="I143" s="44">
        <v>360</v>
      </c>
      <c r="J143" s="46"/>
      <c r="K143" s="47"/>
    </row>
    <row r="144" spans="1:16" s="55" customFormat="1" ht="12.75">
      <c r="A144" s="53" t="s">
        <v>322</v>
      </c>
      <c r="B144" s="41" t="s">
        <v>323</v>
      </c>
      <c r="C144" s="41"/>
      <c r="D144" s="42"/>
      <c r="E144" s="43"/>
      <c r="F144" s="43"/>
      <c r="G144" s="45">
        <v>440</v>
      </c>
      <c r="H144" s="45">
        <v>163</v>
      </c>
      <c r="I144" s="45">
        <v>420</v>
      </c>
      <c r="J144" s="46"/>
      <c r="K144" s="47"/>
      <c r="L144" s="54"/>
      <c r="M144" s="9"/>
      <c r="N144" s="54"/>
      <c r="O144" s="54"/>
      <c r="P144" s="10"/>
    </row>
    <row r="145" spans="1:16" ht="12.75">
      <c r="A145" s="40" t="str">
        <f aca="true" t="shared" si="2" ref="A145:A154">CONCATENATE(C145,D145)</f>
        <v>MG 4215</v>
      </c>
      <c r="B145" s="41" t="s">
        <v>324</v>
      </c>
      <c r="C145" s="41" t="s">
        <v>11</v>
      </c>
      <c r="D145" s="139">
        <v>4215</v>
      </c>
      <c r="E145" s="140">
        <v>4.39</v>
      </c>
      <c r="F145" s="140">
        <f aca="true" t="shared" si="3" ref="F145:F154">PRODUCT(E145,2)</f>
        <v>8.78</v>
      </c>
      <c r="G145" s="141">
        <v>570</v>
      </c>
      <c r="H145" s="141">
        <v>235</v>
      </c>
      <c r="I145" s="141">
        <v>210</v>
      </c>
      <c r="J145" s="46"/>
      <c r="K145" s="47"/>
      <c r="N145" s="8" t="s">
        <v>14</v>
      </c>
      <c r="O145" s="8" t="s">
        <v>243</v>
      </c>
      <c r="P145" s="10" t="s">
        <v>324</v>
      </c>
    </row>
    <row r="146" spans="1:16" ht="12.75">
      <c r="A146" s="40" t="str">
        <f t="shared" si="2"/>
        <v>MG 4431</v>
      </c>
      <c r="B146" s="41" t="s">
        <v>325</v>
      </c>
      <c r="C146" s="41" t="s">
        <v>11</v>
      </c>
      <c r="D146" s="42">
        <v>4431</v>
      </c>
      <c r="E146" s="43">
        <v>5.65</v>
      </c>
      <c r="F146" s="43">
        <f t="shared" si="3"/>
        <v>11.3</v>
      </c>
      <c r="G146" s="44">
        <v>500</v>
      </c>
      <c r="H146" s="44">
        <v>230</v>
      </c>
      <c r="I146" s="44">
        <v>280</v>
      </c>
      <c r="J146" s="46"/>
      <c r="K146" s="47"/>
      <c r="L146" s="8" t="s">
        <v>326</v>
      </c>
      <c r="M146" s="9" t="s">
        <v>327</v>
      </c>
      <c r="N146" s="8" t="s">
        <v>14</v>
      </c>
      <c r="O146" s="8" t="s">
        <v>243</v>
      </c>
      <c r="P146" s="10" t="s">
        <v>328</v>
      </c>
    </row>
    <row r="147" spans="1:16" ht="12.75">
      <c r="A147" s="40" t="str">
        <f t="shared" si="2"/>
        <v>MG 4432</v>
      </c>
      <c r="B147" s="41" t="s">
        <v>329</v>
      </c>
      <c r="C147" s="41" t="s">
        <v>11</v>
      </c>
      <c r="D147" s="42">
        <v>4432</v>
      </c>
      <c r="E147" s="43">
        <v>5.65</v>
      </c>
      <c r="F147" s="43">
        <f t="shared" si="3"/>
        <v>11.3</v>
      </c>
      <c r="G147" s="44">
        <v>440</v>
      </c>
      <c r="H147" s="44">
        <v>170</v>
      </c>
      <c r="I147" s="44">
        <v>460</v>
      </c>
      <c r="J147" s="46"/>
      <c r="K147" s="47"/>
      <c r="L147" s="8" t="s">
        <v>330</v>
      </c>
      <c r="M147" s="9" t="s">
        <v>327</v>
      </c>
      <c r="N147" s="8" t="s">
        <v>14</v>
      </c>
      <c r="O147" s="8" t="s">
        <v>243</v>
      </c>
      <c r="P147" s="10" t="s">
        <v>328</v>
      </c>
    </row>
    <row r="148" spans="1:16" ht="12.75">
      <c r="A148" s="40" t="str">
        <f t="shared" si="2"/>
        <v>MG 4433</v>
      </c>
      <c r="B148" s="41" t="s">
        <v>331</v>
      </c>
      <c r="C148" s="41" t="s">
        <v>11</v>
      </c>
      <c r="D148" s="42">
        <v>4433</v>
      </c>
      <c r="E148" s="43">
        <v>5.65</v>
      </c>
      <c r="F148" s="43">
        <f t="shared" si="3"/>
        <v>11.3</v>
      </c>
      <c r="G148" s="44">
        <v>500</v>
      </c>
      <c r="H148" s="44">
        <v>210</v>
      </c>
      <c r="I148" s="44">
        <v>380</v>
      </c>
      <c r="J148" s="46"/>
      <c r="K148" s="47"/>
      <c r="L148" s="8" t="s">
        <v>332</v>
      </c>
      <c r="M148" s="9" t="s">
        <v>327</v>
      </c>
      <c r="N148" s="8" t="s">
        <v>14</v>
      </c>
      <c r="O148" s="8" t="s">
        <v>243</v>
      </c>
      <c r="P148" s="10" t="s">
        <v>328</v>
      </c>
    </row>
    <row r="149" spans="1:16" ht="12.75">
      <c r="A149" s="40" t="str">
        <f t="shared" si="2"/>
        <v>MG 4455</v>
      </c>
      <c r="B149" s="41" t="s">
        <v>333</v>
      </c>
      <c r="C149" s="41" t="s">
        <v>11</v>
      </c>
      <c r="D149" s="42">
        <v>4455</v>
      </c>
      <c r="E149" s="43">
        <v>7</v>
      </c>
      <c r="F149" s="43">
        <f t="shared" si="3"/>
        <v>14</v>
      </c>
      <c r="G149" s="44">
        <v>600</v>
      </c>
      <c r="H149" s="44">
        <v>220</v>
      </c>
      <c r="I149" s="44">
        <v>740</v>
      </c>
      <c r="J149" s="46"/>
      <c r="K149" s="47"/>
      <c r="N149" s="8" t="s">
        <v>14</v>
      </c>
      <c r="O149" s="8" t="s">
        <v>243</v>
      </c>
      <c r="P149" s="10" t="s">
        <v>328</v>
      </c>
    </row>
    <row r="150" spans="1:16" ht="12.75">
      <c r="A150" s="40" t="str">
        <f t="shared" si="2"/>
        <v>MG 4051</v>
      </c>
      <c r="B150" s="41" t="s">
        <v>334</v>
      </c>
      <c r="C150" s="41" t="s">
        <v>11</v>
      </c>
      <c r="D150" s="42">
        <v>4051</v>
      </c>
      <c r="E150" s="43">
        <v>4.39</v>
      </c>
      <c r="F150" s="43">
        <f t="shared" si="3"/>
        <v>8.78</v>
      </c>
      <c r="G150" s="44">
        <v>630</v>
      </c>
      <c r="H150" s="44">
        <v>270</v>
      </c>
      <c r="I150" s="44">
        <v>330</v>
      </c>
      <c r="J150" s="46" t="s">
        <v>335</v>
      </c>
      <c r="K150" s="47">
        <v>3.1</v>
      </c>
      <c r="L150" s="8" t="s">
        <v>336</v>
      </c>
      <c r="M150" s="9">
        <v>3.25</v>
      </c>
      <c r="N150" s="8" t="s">
        <v>14</v>
      </c>
      <c r="O150" s="8" t="s">
        <v>243</v>
      </c>
      <c r="P150" s="10" t="s">
        <v>337</v>
      </c>
    </row>
    <row r="151" spans="1:16" ht="12.75">
      <c r="A151" s="40" t="str">
        <f t="shared" si="2"/>
        <v>MG 4018</v>
      </c>
      <c r="B151" s="41" t="s">
        <v>338</v>
      </c>
      <c r="C151" s="41" t="s">
        <v>11</v>
      </c>
      <c r="D151" s="42">
        <v>4018</v>
      </c>
      <c r="E151" s="43">
        <v>4.39</v>
      </c>
      <c r="F151" s="43">
        <f t="shared" si="3"/>
        <v>8.78</v>
      </c>
      <c r="G151" s="44">
        <v>584</v>
      </c>
      <c r="H151" s="44">
        <v>234</v>
      </c>
      <c r="I151" s="44">
        <v>270</v>
      </c>
      <c r="J151" s="46" t="s">
        <v>339</v>
      </c>
      <c r="K151" s="47">
        <v>3</v>
      </c>
      <c r="L151" s="8" t="s">
        <v>340</v>
      </c>
      <c r="M151" s="9">
        <v>3</v>
      </c>
      <c r="N151" s="8" t="s">
        <v>14</v>
      </c>
      <c r="O151" s="8" t="s">
        <v>243</v>
      </c>
      <c r="P151" s="10" t="s">
        <v>338</v>
      </c>
    </row>
    <row r="152" spans="1:16" ht="15" customHeight="1">
      <c r="A152" s="40" t="str">
        <f t="shared" si="2"/>
        <v>MG 4016</v>
      </c>
      <c r="B152" s="94" t="s">
        <v>341</v>
      </c>
      <c r="C152" s="41" t="s">
        <v>11</v>
      </c>
      <c r="D152" s="95">
        <v>4016</v>
      </c>
      <c r="E152" s="96">
        <v>4.39</v>
      </c>
      <c r="F152" s="96">
        <f t="shared" si="3"/>
        <v>8.78</v>
      </c>
      <c r="G152" s="97">
        <v>630</v>
      </c>
      <c r="H152" s="97">
        <v>280</v>
      </c>
      <c r="I152" s="97">
        <v>630</v>
      </c>
      <c r="J152" s="148" t="s">
        <v>194</v>
      </c>
      <c r="K152" s="149">
        <v>3.1</v>
      </c>
      <c r="L152" s="98" t="s">
        <v>195</v>
      </c>
      <c r="M152" s="99">
        <v>3.25</v>
      </c>
      <c r="N152" s="8" t="s">
        <v>14</v>
      </c>
      <c r="O152" s="8" t="s">
        <v>243</v>
      </c>
      <c r="P152" s="10" t="s">
        <v>342</v>
      </c>
    </row>
    <row r="153" spans="1:16" ht="12.75">
      <c r="A153" s="40" t="str">
        <f t="shared" si="2"/>
        <v>MG 4091</v>
      </c>
      <c r="B153" s="41" t="s">
        <v>343</v>
      </c>
      <c r="C153" s="41" t="s">
        <v>11</v>
      </c>
      <c r="D153" s="42">
        <v>4091</v>
      </c>
      <c r="E153" s="43">
        <v>4.39</v>
      </c>
      <c r="F153" s="43">
        <f t="shared" si="3"/>
        <v>8.78</v>
      </c>
      <c r="G153" s="44">
        <v>600</v>
      </c>
      <c r="H153" s="44">
        <v>250</v>
      </c>
      <c r="I153" s="44">
        <v>410</v>
      </c>
      <c r="J153" s="46" t="s">
        <v>344</v>
      </c>
      <c r="K153" s="47">
        <v>3</v>
      </c>
      <c r="L153" s="8" t="s">
        <v>345</v>
      </c>
      <c r="M153" s="9">
        <v>3</v>
      </c>
      <c r="N153" s="8" t="s">
        <v>14</v>
      </c>
      <c r="O153" s="8" t="s">
        <v>243</v>
      </c>
      <c r="P153" s="10" t="s">
        <v>346</v>
      </c>
    </row>
    <row r="154" spans="1:16" ht="12.75">
      <c r="A154" s="40" t="str">
        <f t="shared" si="2"/>
        <v>MG 4015</v>
      </c>
      <c r="B154" s="41" t="s">
        <v>347</v>
      </c>
      <c r="C154" s="41" t="s">
        <v>11</v>
      </c>
      <c r="D154" s="42">
        <v>4015</v>
      </c>
      <c r="E154" s="43">
        <v>4.39</v>
      </c>
      <c r="F154" s="43">
        <f t="shared" si="3"/>
        <v>8.78</v>
      </c>
      <c r="G154" s="44">
        <v>570</v>
      </c>
      <c r="H154" s="44">
        <v>220</v>
      </c>
      <c r="I154" s="44">
        <v>280</v>
      </c>
      <c r="J154" s="46" t="s">
        <v>348</v>
      </c>
      <c r="K154" s="47">
        <v>3</v>
      </c>
      <c r="L154" s="8" t="s">
        <v>349</v>
      </c>
      <c r="M154" s="9">
        <v>3</v>
      </c>
      <c r="N154" s="8" t="s">
        <v>14</v>
      </c>
      <c r="O154" s="8" t="s">
        <v>243</v>
      </c>
      <c r="P154" s="10" t="s">
        <v>350</v>
      </c>
    </row>
    <row r="155" spans="1:10" ht="12.75">
      <c r="A155" s="150"/>
      <c r="B155" s="11"/>
      <c r="C155" s="11"/>
      <c r="E155" s="37"/>
      <c r="F155" s="37"/>
      <c r="J155" s="52"/>
    </row>
    <row r="156" spans="1:9" ht="12.75">
      <c r="A156" s="62"/>
      <c r="B156" s="63" t="s">
        <v>351</v>
      </c>
      <c r="C156" s="63"/>
      <c r="D156" s="64"/>
      <c r="E156" s="34"/>
      <c r="F156" s="34"/>
      <c r="G156" s="65"/>
      <c r="H156" s="65"/>
      <c r="I156" s="65"/>
    </row>
    <row r="157" spans="1:10" ht="12.75">
      <c r="A157" s="78"/>
      <c r="B157" s="79"/>
      <c r="C157" s="79"/>
      <c r="D157" s="135"/>
      <c r="E157" s="37"/>
      <c r="F157" s="37"/>
      <c r="J157" s="52"/>
    </row>
    <row r="158" spans="1:16" s="61" customFormat="1" ht="12.75">
      <c r="A158" s="108" t="s">
        <v>352</v>
      </c>
      <c r="B158" s="151" t="s">
        <v>353</v>
      </c>
      <c r="C158" s="151"/>
      <c r="D158" s="45"/>
      <c r="E158" s="109"/>
      <c r="F158" s="109"/>
      <c r="G158" s="45">
        <v>678</v>
      </c>
      <c r="H158" s="45">
        <v>282</v>
      </c>
      <c r="I158" s="45">
        <v>480</v>
      </c>
      <c r="J158" s="110"/>
      <c r="K158" s="70"/>
      <c r="L158" s="58"/>
      <c r="M158" s="59"/>
      <c r="N158" s="58"/>
      <c r="O158" s="58"/>
      <c r="P158" s="60"/>
    </row>
    <row r="159" spans="1:16" ht="12.75">
      <c r="A159" s="53" t="str">
        <f>CONCATENATE(C159,D159)</f>
        <v>MG 4063</v>
      </c>
      <c r="B159" s="41" t="s">
        <v>354</v>
      </c>
      <c r="C159" s="41" t="s">
        <v>11</v>
      </c>
      <c r="D159" s="42">
        <v>4063</v>
      </c>
      <c r="E159" s="43">
        <v>4.39</v>
      </c>
      <c r="F159" s="43">
        <f>PRODUCT(E159,2)</f>
        <v>8.78</v>
      </c>
      <c r="G159" s="45">
        <v>575</v>
      </c>
      <c r="H159" s="45">
        <v>225</v>
      </c>
      <c r="I159" s="45">
        <v>310</v>
      </c>
      <c r="J159" s="46" t="s">
        <v>355</v>
      </c>
      <c r="K159" s="149">
        <v>3.1</v>
      </c>
      <c r="L159" s="8" t="s">
        <v>356</v>
      </c>
      <c r="M159" s="9">
        <v>3.25</v>
      </c>
      <c r="N159" s="8" t="s">
        <v>14</v>
      </c>
      <c r="O159" s="8" t="s">
        <v>351</v>
      </c>
      <c r="P159" s="10" t="s">
        <v>357</v>
      </c>
    </row>
    <row r="160" spans="1:16" ht="12.75">
      <c r="A160" s="53" t="str">
        <f>CONCATENATE(C160,D160)</f>
        <v>MG 4262</v>
      </c>
      <c r="B160" s="41" t="s">
        <v>358</v>
      </c>
      <c r="C160" s="41" t="s">
        <v>11</v>
      </c>
      <c r="D160" s="42">
        <v>4262</v>
      </c>
      <c r="E160" s="43">
        <v>4.39</v>
      </c>
      <c r="F160" s="43">
        <f>PRODUCT(E160,2)</f>
        <v>8.78</v>
      </c>
      <c r="G160" s="45">
        <v>533</v>
      </c>
      <c r="H160" s="45">
        <v>220</v>
      </c>
      <c r="I160" s="45">
        <v>400</v>
      </c>
      <c r="J160" s="46" t="s">
        <v>359</v>
      </c>
      <c r="K160" s="149">
        <v>3.1</v>
      </c>
      <c r="L160" s="8" t="s">
        <v>360</v>
      </c>
      <c r="M160" s="9">
        <v>3.25</v>
      </c>
      <c r="N160" s="8" t="s">
        <v>14</v>
      </c>
      <c r="O160" s="8" t="s">
        <v>351</v>
      </c>
      <c r="P160" s="10" t="s">
        <v>357</v>
      </c>
    </row>
    <row r="161" spans="1:16" ht="12.75">
      <c r="A161" s="53" t="str">
        <f>CONCATENATE(C161,D161)</f>
        <v>MG 4057</v>
      </c>
      <c r="B161" s="50" t="s">
        <v>361</v>
      </c>
      <c r="C161" s="41" t="s">
        <v>11</v>
      </c>
      <c r="D161" s="42">
        <v>4057</v>
      </c>
      <c r="E161" s="43">
        <v>4.39</v>
      </c>
      <c r="F161" s="43">
        <f>PRODUCT(E161,2)</f>
        <v>8.78</v>
      </c>
      <c r="G161" s="45">
        <v>613</v>
      </c>
      <c r="H161" s="45">
        <v>259</v>
      </c>
      <c r="I161" s="45">
        <v>380</v>
      </c>
      <c r="J161" s="46" t="s">
        <v>362</v>
      </c>
      <c r="K161" s="149">
        <v>3.1</v>
      </c>
      <c r="L161" s="8" t="s">
        <v>363</v>
      </c>
      <c r="M161" s="9">
        <v>3.25</v>
      </c>
      <c r="N161" s="8" t="s">
        <v>14</v>
      </c>
      <c r="O161" s="8" t="s">
        <v>351</v>
      </c>
      <c r="P161" s="10" t="s">
        <v>364</v>
      </c>
    </row>
    <row r="162" spans="1:16" ht="12.75">
      <c r="A162" s="53" t="str">
        <f>CONCATENATE(C162,D162)</f>
        <v>MG 4130</v>
      </c>
      <c r="B162" s="50" t="s">
        <v>365</v>
      </c>
      <c r="C162" s="41" t="s">
        <v>11</v>
      </c>
      <c r="D162" s="42">
        <v>4130</v>
      </c>
      <c r="E162" s="43">
        <v>4.39</v>
      </c>
      <c r="F162" s="43">
        <f>PRODUCT(E162,2)</f>
        <v>8.78</v>
      </c>
      <c r="G162" s="45">
        <v>568</v>
      </c>
      <c r="H162" s="45">
        <v>225</v>
      </c>
      <c r="I162" s="45">
        <v>645</v>
      </c>
      <c r="J162" s="46" t="s">
        <v>366</v>
      </c>
      <c r="K162" s="149">
        <v>3.1</v>
      </c>
      <c r="L162" s="8" t="s">
        <v>367</v>
      </c>
      <c r="M162" s="9">
        <v>3.25</v>
      </c>
      <c r="N162" s="8" t="s">
        <v>14</v>
      </c>
      <c r="O162" s="8" t="s">
        <v>351</v>
      </c>
      <c r="P162" s="10" t="s">
        <v>364</v>
      </c>
    </row>
    <row r="163" spans="1:16" ht="12.75">
      <c r="A163" s="53" t="str">
        <f>CONCATENATE(C163,D163)</f>
        <v>MG 4929</v>
      </c>
      <c r="B163" s="41" t="s">
        <v>368</v>
      </c>
      <c r="C163" s="41" t="s">
        <v>11</v>
      </c>
      <c r="D163" s="42">
        <v>4929</v>
      </c>
      <c r="E163" s="43">
        <v>4.9</v>
      </c>
      <c r="F163" s="43">
        <f>PRODUCT(E163,2)</f>
        <v>9.8</v>
      </c>
      <c r="G163" s="45">
        <v>577</v>
      </c>
      <c r="H163" s="45">
        <v>240</v>
      </c>
      <c r="I163" s="45">
        <v>325</v>
      </c>
      <c r="J163" s="46" t="s">
        <v>369</v>
      </c>
      <c r="K163" s="149">
        <v>3.1</v>
      </c>
      <c r="L163" s="8" t="s">
        <v>370</v>
      </c>
      <c r="M163" s="9">
        <v>3.72</v>
      </c>
      <c r="N163" s="8" t="s">
        <v>14</v>
      </c>
      <c r="O163" s="8" t="s">
        <v>351</v>
      </c>
      <c r="P163" s="10" t="s">
        <v>364</v>
      </c>
    </row>
    <row r="164" spans="1:16" s="61" customFormat="1" ht="12.75">
      <c r="A164" s="53" t="s">
        <v>371</v>
      </c>
      <c r="B164" s="41" t="s">
        <v>372</v>
      </c>
      <c r="C164" s="41"/>
      <c r="D164" s="42"/>
      <c r="E164" s="43"/>
      <c r="F164" s="43"/>
      <c r="G164" s="45">
        <v>600</v>
      </c>
      <c r="H164" s="45">
        <v>200</v>
      </c>
      <c r="I164" s="45">
        <v>575</v>
      </c>
      <c r="J164" s="56"/>
      <c r="K164" s="152"/>
      <c r="L164" s="58"/>
      <c r="M164" s="59"/>
      <c r="N164" s="58"/>
      <c r="O164" s="58"/>
      <c r="P164" s="60"/>
    </row>
    <row r="165" spans="1:11" ht="12.75">
      <c r="A165" s="53" t="s">
        <v>373</v>
      </c>
      <c r="B165" s="41" t="s">
        <v>374</v>
      </c>
      <c r="C165" s="41"/>
      <c r="D165" s="42"/>
      <c r="E165" s="43"/>
      <c r="F165" s="43">
        <v>8.78</v>
      </c>
      <c r="G165" s="45">
        <v>600</v>
      </c>
      <c r="H165" s="45">
        <v>200</v>
      </c>
      <c r="I165" s="45">
        <v>425</v>
      </c>
      <c r="J165" s="46"/>
      <c r="K165" s="149"/>
    </row>
    <row r="166" spans="1:16" ht="12.75">
      <c r="A166" s="53" t="str">
        <f>CONCATENATE(C166,D166)</f>
        <v>MG 4346</v>
      </c>
      <c r="B166" s="50" t="s">
        <v>375</v>
      </c>
      <c r="C166" s="41" t="s">
        <v>11</v>
      </c>
      <c r="D166" s="42">
        <v>4346</v>
      </c>
      <c r="E166" s="43">
        <v>4.39</v>
      </c>
      <c r="F166" s="43">
        <f>PRODUCT(E166,2)</f>
        <v>8.78</v>
      </c>
      <c r="G166" s="45">
        <v>466</v>
      </c>
      <c r="H166" s="45">
        <v>145</v>
      </c>
      <c r="I166" s="45">
        <v>655</v>
      </c>
      <c r="J166" s="46" t="s">
        <v>376</v>
      </c>
      <c r="K166" s="149">
        <v>3.1</v>
      </c>
      <c r="L166" s="8" t="s">
        <v>377</v>
      </c>
      <c r="M166" s="9">
        <v>3.25</v>
      </c>
      <c r="N166" s="8" t="s">
        <v>14</v>
      </c>
      <c r="O166" s="8" t="s">
        <v>351</v>
      </c>
      <c r="P166" s="10" t="s">
        <v>378</v>
      </c>
    </row>
    <row r="167" spans="1:16" s="61" customFormat="1" ht="12.75">
      <c r="A167" s="53" t="s">
        <v>379</v>
      </c>
      <c r="B167" s="50" t="s">
        <v>380</v>
      </c>
      <c r="C167" s="41"/>
      <c r="D167" s="42"/>
      <c r="E167" s="43"/>
      <c r="F167" s="43"/>
      <c r="G167" s="45">
        <v>455</v>
      </c>
      <c r="H167" s="45">
        <v>175</v>
      </c>
      <c r="I167" s="45">
        <v>680</v>
      </c>
      <c r="J167" s="56"/>
      <c r="K167" s="152"/>
      <c r="L167" s="58"/>
      <c r="M167" s="59"/>
      <c r="N167" s="58"/>
      <c r="O167" s="58"/>
      <c r="P167" s="60"/>
    </row>
    <row r="168" spans="1:16" ht="12.75">
      <c r="A168" s="53" t="str">
        <f>CONCATENATE(C168,D168)</f>
        <v>MG 4456</v>
      </c>
      <c r="B168" s="50" t="s">
        <v>381</v>
      </c>
      <c r="C168" s="41" t="s">
        <v>11</v>
      </c>
      <c r="D168" s="42">
        <v>4456</v>
      </c>
      <c r="E168" s="43">
        <v>4.39</v>
      </c>
      <c r="F168" s="43">
        <f>PRODUCT(E168,2)</f>
        <v>8.78</v>
      </c>
      <c r="G168" s="45">
        <v>515</v>
      </c>
      <c r="H168" s="45">
        <v>220</v>
      </c>
      <c r="I168" s="45">
        <v>550</v>
      </c>
      <c r="J168" s="46" t="s">
        <v>382</v>
      </c>
      <c r="K168" s="149">
        <v>3.1</v>
      </c>
      <c r="L168" s="8" t="s">
        <v>383</v>
      </c>
      <c r="M168" s="9" t="s">
        <v>384</v>
      </c>
      <c r="N168" s="8" t="s">
        <v>14</v>
      </c>
      <c r="O168" s="8" t="s">
        <v>351</v>
      </c>
      <c r="P168" s="10" t="s">
        <v>378</v>
      </c>
    </row>
    <row r="169" spans="1:11" ht="12.75">
      <c r="A169" s="53" t="s">
        <v>385</v>
      </c>
      <c r="B169" s="50" t="s">
        <v>386</v>
      </c>
      <c r="C169" s="41"/>
      <c r="D169" s="42"/>
      <c r="E169" s="43"/>
      <c r="F169" s="43">
        <v>8.78</v>
      </c>
      <c r="G169" s="45">
        <v>485</v>
      </c>
      <c r="H169" s="45">
        <v>200</v>
      </c>
      <c r="I169" s="45">
        <v>530</v>
      </c>
      <c r="J169" s="46"/>
      <c r="K169" s="149"/>
    </row>
    <row r="170" spans="1:11" ht="12.75">
      <c r="A170" s="53" t="s">
        <v>387</v>
      </c>
      <c r="B170" s="50" t="s">
        <v>388</v>
      </c>
      <c r="C170" s="41"/>
      <c r="D170" s="42"/>
      <c r="E170" s="43"/>
      <c r="F170" s="43">
        <v>8.78</v>
      </c>
      <c r="G170" s="45">
        <v>580</v>
      </c>
      <c r="H170" s="45">
        <v>275</v>
      </c>
      <c r="I170" s="45">
        <v>420</v>
      </c>
      <c r="J170" s="46"/>
      <c r="K170" s="149"/>
    </row>
    <row r="171" spans="1:11" ht="12.75">
      <c r="A171" s="40" t="s">
        <v>389</v>
      </c>
      <c r="B171" s="50" t="s">
        <v>390</v>
      </c>
      <c r="C171" s="41"/>
      <c r="D171" s="42"/>
      <c r="E171" s="43"/>
      <c r="F171" s="43">
        <v>9.8</v>
      </c>
      <c r="G171" s="44">
        <v>570</v>
      </c>
      <c r="H171" s="44">
        <v>240</v>
      </c>
      <c r="I171" s="44">
        <v>460</v>
      </c>
      <c r="J171" s="46"/>
      <c r="K171" s="149"/>
    </row>
    <row r="172" spans="1:11" ht="12.75">
      <c r="A172" s="40" t="s">
        <v>391</v>
      </c>
      <c r="B172" s="50" t="s">
        <v>392</v>
      </c>
      <c r="C172" s="41" t="s">
        <v>11</v>
      </c>
      <c r="D172" s="42">
        <v>4943</v>
      </c>
      <c r="E172" s="43">
        <v>4.9</v>
      </c>
      <c r="F172" s="43">
        <f>PRODUCT(E172,2)</f>
        <v>9.8</v>
      </c>
      <c r="G172" s="44">
        <v>557</v>
      </c>
      <c r="H172" s="44">
        <v>210</v>
      </c>
      <c r="I172" s="44">
        <v>500</v>
      </c>
      <c r="J172" s="46"/>
      <c r="K172" s="149"/>
    </row>
    <row r="173" spans="1:16" ht="12.75">
      <c r="A173" s="40" t="str">
        <f>CONCATENATE(C173,D173)</f>
        <v>MG 4347</v>
      </c>
      <c r="B173" s="131" t="s">
        <v>393</v>
      </c>
      <c r="C173" s="41" t="s">
        <v>11</v>
      </c>
      <c r="D173" s="95">
        <v>4347</v>
      </c>
      <c r="E173" s="96">
        <v>4.39</v>
      </c>
      <c r="F173" s="96">
        <f>PRODUCT(E173,2)</f>
        <v>8.78</v>
      </c>
      <c r="G173" s="97">
        <v>593</v>
      </c>
      <c r="H173" s="97">
        <v>212</v>
      </c>
      <c r="I173" s="97">
        <v>775</v>
      </c>
      <c r="J173" s="46" t="s">
        <v>394</v>
      </c>
      <c r="K173" s="149">
        <v>3.1</v>
      </c>
      <c r="L173" s="132" t="s">
        <v>395</v>
      </c>
      <c r="M173" s="99">
        <v>7.1</v>
      </c>
      <c r="N173" s="8" t="s">
        <v>14</v>
      </c>
      <c r="O173" s="8" t="s">
        <v>351</v>
      </c>
      <c r="P173" s="10" t="s">
        <v>396</v>
      </c>
    </row>
    <row r="174" spans="1:16" s="61" customFormat="1" ht="12.75">
      <c r="A174" s="53" t="s">
        <v>397</v>
      </c>
      <c r="B174" s="131" t="s">
        <v>398</v>
      </c>
      <c r="C174" s="41"/>
      <c r="D174" s="95"/>
      <c r="E174" s="96"/>
      <c r="F174" s="96"/>
      <c r="G174" s="97">
        <v>576</v>
      </c>
      <c r="H174" s="97">
        <v>197</v>
      </c>
      <c r="I174" s="97">
        <v>990</v>
      </c>
      <c r="J174" s="56"/>
      <c r="K174" s="152"/>
      <c r="L174" s="153"/>
      <c r="M174" s="101"/>
      <c r="N174" s="58"/>
      <c r="O174" s="58"/>
      <c r="P174" s="60"/>
    </row>
    <row r="175" spans="1:16" ht="12.75">
      <c r="A175" s="40" t="str">
        <f>CONCATENATE(C175,D175)</f>
        <v>MG 4170</v>
      </c>
      <c r="B175" s="50" t="s">
        <v>399</v>
      </c>
      <c r="C175" s="41" t="s">
        <v>11</v>
      </c>
      <c r="D175" s="42">
        <v>4170</v>
      </c>
      <c r="E175" s="43">
        <v>4.39</v>
      </c>
      <c r="F175" s="43">
        <f>PRODUCT(E175,2)</f>
        <v>8.78</v>
      </c>
      <c r="G175" s="44"/>
      <c r="H175" s="44"/>
      <c r="I175" s="44"/>
      <c r="J175" s="46" t="s">
        <v>400</v>
      </c>
      <c r="K175" s="149">
        <v>3.1</v>
      </c>
      <c r="N175" s="8" t="s">
        <v>14</v>
      </c>
      <c r="O175" s="8" t="s">
        <v>351</v>
      </c>
      <c r="P175" s="10" t="s">
        <v>401</v>
      </c>
    </row>
    <row r="176" spans="1:16" ht="12.75">
      <c r="A176" s="40" t="str">
        <f>CONCATENATE(C176,D176)</f>
        <v>MG 4345</v>
      </c>
      <c r="B176" s="50" t="s">
        <v>402</v>
      </c>
      <c r="C176" s="41" t="s">
        <v>11</v>
      </c>
      <c r="D176" s="42">
        <v>4345</v>
      </c>
      <c r="E176" s="43">
        <v>4.39</v>
      </c>
      <c r="F176" s="43">
        <f>PRODUCT(E176,2)</f>
        <v>8.78</v>
      </c>
      <c r="G176" s="44">
        <v>447</v>
      </c>
      <c r="H176" s="44">
        <v>185</v>
      </c>
      <c r="I176" s="44">
        <v>310</v>
      </c>
      <c r="J176" s="46" t="s">
        <v>403</v>
      </c>
      <c r="K176" s="149">
        <v>3.1</v>
      </c>
      <c r="L176" s="8" t="s">
        <v>404</v>
      </c>
      <c r="M176" s="9">
        <v>3.25</v>
      </c>
      <c r="N176" s="8" t="s">
        <v>14</v>
      </c>
      <c r="O176" s="8" t="s">
        <v>351</v>
      </c>
      <c r="P176" s="10" t="s">
        <v>405</v>
      </c>
    </row>
    <row r="177" spans="1:9" ht="12.75">
      <c r="A177" s="62"/>
      <c r="B177" s="63" t="s">
        <v>351</v>
      </c>
      <c r="C177" s="63"/>
      <c r="D177" s="64"/>
      <c r="E177" s="34"/>
      <c r="F177" s="34"/>
      <c r="G177" s="65"/>
      <c r="H177" s="65"/>
      <c r="I177" s="65"/>
    </row>
    <row r="178" spans="1:11" ht="12.75">
      <c r="A178" s="40"/>
      <c r="B178" s="50"/>
      <c r="C178" s="41"/>
      <c r="D178" s="42"/>
      <c r="E178" s="43"/>
      <c r="F178" s="43"/>
      <c r="G178" s="44"/>
      <c r="H178" s="44"/>
      <c r="I178" s="44"/>
      <c r="J178" s="46"/>
      <c r="K178" s="149"/>
    </row>
    <row r="179" spans="1:16" s="61" customFormat="1" ht="12.75">
      <c r="A179" s="53" t="s">
        <v>406</v>
      </c>
      <c r="B179" s="50" t="s">
        <v>407</v>
      </c>
      <c r="C179" s="41"/>
      <c r="D179" s="42"/>
      <c r="E179" s="43"/>
      <c r="F179" s="43"/>
      <c r="G179" s="45">
        <v>417</v>
      </c>
      <c r="H179" s="45"/>
      <c r="I179" s="45">
        <v>390</v>
      </c>
      <c r="J179" s="56"/>
      <c r="K179" s="152"/>
      <c r="L179" s="58"/>
      <c r="M179" s="59"/>
      <c r="N179" s="58"/>
      <c r="O179" s="58"/>
      <c r="P179" s="60"/>
    </row>
    <row r="180" spans="1:16" ht="12.75">
      <c r="A180" s="53" t="str">
        <f>CONCATENATE(C180,D180)</f>
        <v>MG 4281</v>
      </c>
      <c r="B180" s="48" t="s">
        <v>408</v>
      </c>
      <c r="C180" s="41" t="s">
        <v>11</v>
      </c>
      <c r="D180" s="42">
        <v>4281</v>
      </c>
      <c r="E180" s="43">
        <v>4.39</v>
      </c>
      <c r="F180" s="43">
        <f>PRODUCT(E180,2)</f>
        <v>8.78</v>
      </c>
      <c r="G180" s="45">
        <v>552</v>
      </c>
      <c r="H180" s="45">
        <v>225</v>
      </c>
      <c r="I180" s="45">
        <v>515</v>
      </c>
      <c r="J180" s="46" t="s">
        <v>409</v>
      </c>
      <c r="K180" s="149">
        <v>3.1</v>
      </c>
      <c r="L180" s="8" t="s">
        <v>410</v>
      </c>
      <c r="M180" s="9">
        <v>3.72</v>
      </c>
      <c r="N180" s="8" t="s">
        <v>14</v>
      </c>
      <c r="O180" s="8" t="s">
        <v>351</v>
      </c>
      <c r="P180" s="10" t="s">
        <v>411</v>
      </c>
    </row>
    <row r="181" spans="1:16" ht="12.75">
      <c r="A181" s="53" t="str">
        <f>CONCATENATE(C181,D181)</f>
        <v>MG 4263</v>
      </c>
      <c r="B181" s="41" t="s">
        <v>412</v>
      </c>
      <c r="C181" s="41" t="s">
        <v>11</v>
      </c>
      <c r="D181" s="42">
        <v>4263</v>
      </c>
      <c r="E181" s="43">
        <v>4.39</v>
      </c>
      <c r="F181" s="43">
        <f>PRODUCT(E181,2)</f>
        <v>8.78</v>
      </c>
      <c r="G181" s="45">
        <v>485</v>
      </c>
      <c r="H181" s="45">
        <v>180</v>
      </c>
      <c r="I181" s="45">
        <v>630</v>
      </c>
      <c r="J181" s="46" t="s">
        <v>413</v>
      </c>
      <c r="K181" s="149">
        <v>3.1</v>
      </c>
      <c r="L181" s="8" t="s">
        <v>414</v>
      </c>
      <c r="M181" s="9">
        <v>3.25</v>
      </c>
      <c r="N181" s="8" t="s">
        <v>14</v>
      </c>
      <c r="O181" s="8" t="s">
        <v>351</v>
      </c>
      <c r="P181" s="10" t="s">
        <v>411</v>
      </c>
    </row>
    <row r="182" spans="1:16" ht="12.75">
      <c r="A182" s="53" t="str">
        <f>CONCATENATE(C182,D182)</f>
        <v>MG 4434</v>
      </c>
      <c r="B182" s="41" t="s">
        <v>415</v>
      </c>
      <c r="C182" s="41" t="s">
        <v>11</v>
      </c>
      <c r="D182" s="42">
        <v>4434</v>
      </c>
      <c r="E182" s="43">
        <v>4.7</v>
      </c>
      <c r="F182" s="43">
        <f>PRODUCT(E182,2)</f>
        <v>9.4</v>
      </c>
      <c r="G182" s="45">
        <v>250</v>
      </c>
      <c r="H182" s="45">
        <v>75</v>
      </c>
      <c r="I182" s="45">
        <v>660</v>
      </c>
      <c r="J182" s="46"/>
      <c r="K182" s="154"/>
      <c r="L182" s="8" t="s">
        <v>416</v>
      </c>
      <c r="M182" s="9" t="s">
        <v>417</v>
      </c>
      <c r="N182" s="8" t="s">
        <v>14</v>
      </c>
      <c r="O182" s="8" t="s">
        <v>351</v>
      </c>
      <c r="P182" s="10" t="s">
        <v>411</v>
      </c>
    </row>
    <row r="183" spans="1:16" ht="12.75">
      <c r="A183" s="53" t="str">
        <f>CONCATENATE(C183,D183)</f>
        <v>MG 4435</v>
      </c>
      <c r="B183" s="41" t="s">
        <v>418</v>
      </c>
      <c r="C183" s="41" t="s">
        <v>11</v>
      </c>
      <c r="D183" s="42">
        <v>4435</v>
      </c>
      <c r="E183" s="43">
        <v>6.75</v>
      </c>
      <c r="F183" s="43">
        <f>PRODUCT(E183,2)</f>
        <v>13.5</v>
      </c>
      <c r="G183" s="45">
        <v>310</v>
      </c>
      <c r="H183" s="45">
        <v>110</v>
      </c>
      <c r="I183" s="45">
        <v>520</v>
      </c>
      <c r="J183" s="46"/>
      <c r="K183" s="154"/>
      <c r="L183" s="8" t="s">
        <v>419</v>
      </c>
      <c r="M183" s="9" t="s">
        <v>417</v>
      </c>
      <c r="N183" s="8" t="s">
        <v>14</v>
      </c>
      <c r="O183" s="8" t="s">
        <v>351</v>
      </c>
      <c r="P183" s="10" t="s">
        <v>411</v>
      </c>
    </row>
    <row r="184" spans="1:11" ht="12.75">
      <c r="A184" s="53" t="s">
        <v>420</v>
      </c>
      <c r="B184" s="41" t="s">
        <v>421</v>
      </c>
      <c r="C184" s="41"/>
      <c r="D184" s="42"/>
      <c r="E184" s="43"/>
      <c r="F184" s="43"/>
      <c r="G184" s="45">
        <v>535</v>
      </c>
      <c r="H184" s="45">
        <v>200</v>
      </c>
      <c r="I184" s="45">
        <v>520</v>
      </c>
      <c r="J184" s="46"/>
      <c r="K184" s="154"/>
    </row>
    <row r="185" spans="1:16" ht="12.75">
      <c r="A185" s="53" t="str">
        <f>CONCATENATE(C185,D185)</f>
        <v>MG 4436</v>
      </c>
      <c r="B185" s="41" t="s">
        <v>422</v>
      </c>
      <c r="C185" s="41" t="s">
        <v>11</v>
      </c>
      <c r="D185" s="42">
        <v>4436</v>
      </c>
      <c r="E185" s="43">
        <v>4.9</v>
      </c>
      <c r="F185" s="43">
        <f>PRODUCT(E185,2)</f>
        <v>9.8</v>
      </c>
      <c r="G185" s="45">
        <v>550</v>
      </c>
      <c r="H185" s="45">
        <v>260</v>
      </c>
      <c r="I185" s="45">
        <v>475</v>
      </c>
      <c r="J185" s="46"/>
      <c r="K185" s="154"/>
      <c r="L185" s="8" t="s">
        <v>423</v>
      </c>
      <c r="M185" s="9" t="s">
        <v>417</v>
      </c>
      <c r="N185" s="8" t="s">
        <v>14</v>
      </c>
      <c r="O185" s="8" t="s">
        <v>351</v>
      </c>
      <c r="P185" s="10" t="s">
        <v>411</v>
      </c>
    </row>
    <row r="186" spans="1:16" s="130" customFormat="1" ht="12.75">
      <c r="A186" s="53" t="s">
        <v>424</v>
      </c>
      <c r="B186" s="41" t="s">
        <v>425</v>
      </c>
      <c r="C186" s="41"/>
      <c r="D186" s="42"/>
      <c r="E186" s="43"/>
      <c r="F186" s="43"/>
      <c r="G186" s="45">
        <v>380</v>
      </c>
      <c r="H186" s="45">
        <v>145</v>
      </c>
      <c r="I186" s="45">
        <v>540</v>
      </c>
      <c r="J186" s="125"/>
      <c r="K186" s="155"/>
      <c r="L186" s="127"/>
      <c r="M186" s="128"/>
      <c r="N186" s="127"/>
      <c r="O186" s="127"/>
      <c r="P186" s="129"/>
    </row>
    <row r="187" spans="1:16" s="61" customFormat="1" ht="12.75">
      <c r="A187" s="53" t="s">
        <v>426</v>
      </c>
      <c r="B187" s="41" t="s">
        <v>427</v>
      </c>
      <c r="C187" s="41"/>
      <c r="D187" s="42"/>
      <c r="E187" s="43"/>
      <c r="F187" s="43"/>
      <c r="G187" s="45">
        <v>556</v>
      </c>
      <c r="H187" s="45">
        <v>224</v>
      </c>
      <c r="I187" s="45">
        <v>715</v>
      </c>
      <c r="J187" s="56"/>
      <c r="K187" s="156"/>
      <c r="L187" s="58"/>
      <c r="M187" s="59"/>
      <c r="N187" s="58"/>
      <c r="O187" s="58"/>
      <c r="P187" s="60"/>
    </row>
    <row r="188" spans="1:16" s="130" customFormat="1" ht="12.75">
      <c r="A188" s="53" t="s">
        <v>428</v>
      </c>
      <c r="B188" s="41" t="s">
        <v>429</v>
      </c>
      <c r="C188" s="41"/>
      <c r="D188" s="42"/>
      <c r="E188" s="43"/>
      <c r="F188" s="43"/>
      <c r="G188" s="45">
        <v>539</v>
      </c>
      <c r="H188" s="45">
        <v>218</v>
      </c>
      <c r="I188" s="45">
        <v>585</v>
      </c>
      <c r="J188" s="125"/>
      <c r="K188" s="155"/>
      <c r="L188" s="127"/>
      <c r="M188" s="128"/>
      <c r="N188" s="127"/>
      <c r="O188" s="127"/>
      <c r="P188" s="129"/>
    </row>
    <row r="189" spans="1:16" s="61" customFormat="1" ht="12.75">
      <c r="A189" s="53" t="s">
        <v>430</v>
      </c>
      <c r="B189" s="41" t="s">
        <v>431</v>
      </c>
      <c r="C189" s="41"/>
      <c r="D189" s="42"/>
      <c r="E189" s="43"/>
      <c r="F189" s="43"/>
      <c r="G189" s="45">
        <v>610</v>
      </c>
      <c r="H189" s="45">
        <v>242</v>
      </c>
      <c r="I189" s="45">
        <v>635</v>
      </c>
      <c r="J189" s="56"/>
      <c r="K189" s="156"/>
      <c r="L189" s="58"/>
      <c r="M189" s="59"/>
      <c r="N189" s="58"/>
      <c r="O189" s="58"/>
      <c r="P189" s="60"/>
    </row>
    <row r="190" spans="1:16" ht="12.75">
      <c r="A190" s="53" t="str">
        <f>CONCATENATE(C190,D190)</f>
        <v>MG 4080</v>
      </c>
      <c r="B190" s="41" t="s">
        <v>432</v>
      </c>
      <c r="C190" s="41" t="s">
        <v>11</v>
      </c>
      <c r="D190" s="42">
        <v>4080</v>
      </c>
      <c r="E190" s="43">
        <v>4.39</v>
      </c>
      <c r="F190" s="43">
        <f>PRODUCT(E190,2)</f>
        <v>8.78</v>
      </c>
      <c r="G190" s="45">
        <v>486</v>
      </c>
      <c r="H190" s="45">
        <v>206</v>
      </c>
      <c r="I190" s="45">
        <v>500</v>
      </c>
      <c r="J190" s="46" t="s">
        <v>433</v>
      </c>
      <c r="K190" s="149">
        <v>3.1</v>
      </c>
      <c r="L190" s="8" t="s">
        <v>434</v>
      </c>
      <c r="M190" s="9">
        <v>3.25</v>
      </c>
      <c r="N190" s="8" t="s">
        <v>14</v>
      </c>
      <c r="O190" s="8" t="s">
        <v>351</v>
      </c>
      <c r="P190" s="10" t="s">
        <v>435</v>
      </c>
    </row>
    <row r="191" spans="1:16" ht="12.75">
      <c r="A191" s="53" t="str">
        <f>CONCATENATE(C191,D191)</f>
        <v>MG 4081</v>
      </c>
      <c r="B191" s="50" t="s">
        <v>436</v>
      </c>
      <c r="C191" s="41" t="s">
        <v>11</v>
      </c>
      <c r="D191" s="42">
        <v>4081</v>
      </c>
      <c r="E191" s="43">
        <v>4.39</v>
      </c>
      <c r="F191" s="43">
        <f>PRODUCT(E191,2)</f>
        <v>8.78</v>
      </c>
      <c r="G191" s="45">
        <v>553</v>
      </c>
      <c r="H191" s="45">
        <v>260</v>
      </c>
      <c r="I191" s="45">
        <v>790</v>
      </c>
      <c r="J191" s="46"/>
      <c r="L191" s="8" t="s">
        <v>437</v>
      </c>
      <c r="M191" s="9">
        <v>3.25</v>
      </c>
      <c r="N191" s="8" t="s">
        <v>14</v>
      </c>
      <c r="O191" s="8" t="s">
        <v>351</v>
      </c>
      <c r="P191" s="10" t="s">
        <v>438</v>
      </c>
    </row>
    <row r="192" spans="1:16" s="61" customFormat="1" ht="12.75">
      <c r="A192" s="53" t="s">
        <v>439</v>
      </c>
      <c r="B192" s="50" t="s">
        <v>440</v>
      </c>
      <c r="C192" s="41"/>
      <c r="D192" s="42"/>
      <c r="E192" s="43"/>
      <c r="F192" s="43"/>
      <c r="G192" s="45">
        <v>850</v>
      </c>
      <c r="H192" s="45"/>
      <c r="I192" s="45">
        <v>670</v>
      </c>
      <c r="J192" s="56"/>
      <c r="K192" s="70"/>
      <c r="L192" s="58"/>
      <c r="M192" s="59"/>
      <c r="N192" s="58"/>
      <c r="O192" s="58"/>
      <c r="P192" s="60"/>
    </row>
    <row r="193" spans="1:16" s="61" customFormat="1" ht="12.75">
      <c r="A193" s="157"/>
      <c r="B193" s="158"/>
      <c r="C193" s="159"/>
      <c r="D193" s="160"/>
      <c r="E193" s="161"/>
      <c r="F193" s="161"/>
      <c r="G193" s="162"/>
      <c r="H193" s="162"/>
      <c r="I193" s="162"/>
      <c r="J193" s="56"/>
      <c r="K193" s="70"/>
      <c r="L193" s="58"/>
      <c r="M193" s="59"/>
      <c r="N193" s="58"/>
      <c r="O193" s="58"/>
      <c r="P193" s="60"/>
    </row>
    <row r="194" spans="1:9" ht="12.75">
      <c r="A194" s="62"/>
      <c r="B194" s="63" t="s">
        <v>441</v>
      </c>
      <c r="C194" s="63"/>
      <c r="D194" s="64"/>
      <c r="E194" s="34"/>
      <c r="F194" s="34"/>
      <c r="G194" s="65"/>
      <c r="H194" s="65"/>
      <c r="I194" s="65"/>
    </row>
    <row r="195" spans="1:16" s="61" customFormat="1" ht="12.75">
      <c r="A195" s="157"/>
      <c r="B195" s="158"/>
      <c r="C195" s="159"/>
      <c r="D195" s="160"/>
      <c r="E195" s="161"/>
      <c r="F195" s="161"/>
      <c r="G195" s="162"/>
      <c r="H195" s="162"/>
      <c r="I195" s="162"/>
      <c r="J195" s="56"/>
      <c r="K195" s="70"/>
      <c r="L195" s="58"/>
      <c r="M195" s="59"/>
      <c r="N195" s="58"/>
      <c r="O195" s="58"/>
      <c r="P195" s="60"/>
    </row>
    <row r="196" spans="1:16" s="61" customFormat="1" ht="12.75">
      <c r="A196" s="53" t="s">
        <v>442</v>
      </c>
      <c r="B196" s="50" t="s">
        <v>443</v>
      </c>
      <c r="C196" s="41"/>
      <c r="D196" s="42"/>
      <c r="E196" s="43"/>
      <c r="F196" s="43"/>
      <c r="G196" s="45">
        <v>640</v>
      </c>
      <c r="H196" s="45">
        <v>260</v>
      </c>
      <c r="I196" s="45">
        <v>455</v>
      </c>
      <c r="J196" s="56"/>
      <c r="K196" s="70"/>
      <c r="L196" s="58"/>
      <c r="M196" s="59"/>
      <c r="N196" s="58"/>
      <c r="O196" s="58"/>
      <c r="P196" s="60"/>
    </row>
    <row r="197" spans="1:16" s="61" customFormat="1" ht="12.75">
      <c r="A197" s="53" t="s">
        <v>444</v>
      </c>
      <c r="B197" s="50" t="s">
        <v>445</v>
      </c>
      <c r="C197" s="41"/>
      <c r="D197" s="42"/>
      <c r="E197" s="43"/>
      <c r="F197" s="43"/>
      <c r="G197" s="45">
        <v>625</v>
      </c>
      <c r="H197" s="45">
        <v>215</v>
      </c>
      <c r="I197" s="45">
        <v>510</v>
      </c>
      <c r="J197" s="56"/>
      <c r="K197" s="70"/>
      <c r="L197" s="58"/>
      <c r="M197" s="59"/>
      <c r="N197" s="58"/>
      <c r="O197" s="58"/>
      <c r="P197" s="60"/>
    </row>
    <row r="198" spans="1:16" s="61" customFormat="1" ht="12.75">
      <c r="A198" s="53" t="s">
        <v>446</v>
      </c>
      <c r="B198" s="50" t="s">
        <v>447</v>
      </c>
      <c r="C198" s="41"/>
      <c r="D198" s="42"/>
      <c r="E198" s="43"/>
      <c r="F198" s="43"/>
      <c r="G198" s="45">
        <v>413</v>
      </c>
      <c r="H198" s="45">
        <v>158</v>
      </c>
      <c r="I198" s="45">
        <v>510</v>
      </c>
      <c r="J198" s="56"/>
      <c r="K198" s="70"/>
      <c r="L198" s="58"/>
      <c r="M198" s="59"/>
      <c r="N198" s="58"/>
      <c r="O198" s="58"/>
      <c r="P198" s="60"/>
    </row>
    <row r="199" spans="1:251" ht="12.75">
      <c r="A199" s="163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</row>
    <row r="200" spans="1:9" ht="12.75">
      <c r="A200" s="62"/>
      <c r="B200" s="63" t="s">
        <v>448</v>
      </c>
      <c r="C200" s="63"/>
      <c r="D200" s="64"/>
      <c r="E200" s="34"/>
      <c r="F200" s="34"/>
      <c r="G200" s="65"/>
      <c r="H200" s="65"/>
      <c r="I200" s="65"/>
    </row>
    <row r="201" ht="12.75">
      <c r="J201" s="52"/>
    </row>
    <row r="202" spans="1:16" ht="12.75">
      <c r="A202" s="40" t="str">
        <f>CONCATENATE(C202,D202)</f>
        <v>MG 4399</v>
      </c>
      <c r="B202" s="121" t="s">
        <v>449</v>
      </c>
      <c r="C202" s="41" t="s">
        <v>11</v>
      </c>
      <c r="D202" s="119">
        <v>4399</v>
      </c>
      <c r="E202" s="43">
        <v>4.39</v>
      </c>
      <c r="F202" s="43">
        <f>PRODUCT(E202,2)</f>
        <v>8.78</v>
      </c>
      <c r="G202" s="44">
        <v>597</v>
      </c>
      <c r="H202" s="44">
        <v>235</v>
      </c>
      <c r="I202" s="44">
        <v>360</v>
      </c>
      <c r="J202" s="164" t="s">
        <v>450</v>
      </c>
      <c r="K202" s="149">
        <v>3.1</v>
      </c>
      <c r="L202" s="8" t="s">
        <v>451</v>
      </c>
      <c r="M202" s="9">
        <v>10.1</v>
      </c>
      <c r="N202" s="8" t="s">
        <v>14</v>
      </c>
      <c r="O202" s="8" t="s">
        <v>448</v>
      </c>
      <c r="P202" s="10" t="s">
        <v>452</v>
      </c>
    </row>
    <row r="203" spans="1:11" ht="12.75">
      <c r="A203" s="53" t="s">
        <v>453</v>
      </c>
      <c r="B203" s="121" t="s">
        <v>454</v>
      </c>
      <c r="C203" s="41"/>
      <c r="D203" s="119"/>
      <c r="E203" s="43"/>
      <c r="F203" s="43"/>
      <c r="G203" s="44">
        <v>597</v>
      </c>
      <c r="H203" s="44">
        <v>235</v>
      </c>
      <c r="I203" s="44">
        <v>360</v>
      </c>
      <c r="J203" s="164"/>
      <c r="K203" s="149"/>
    </row>
    <row r="204" spans="1:11" ht="12.75">
      <c r="A204" s="40" t="s">
        <v>455</v>
      </c>
      <c r="B204" s="121" t="s">
        <v>456</v>
      </c>
      <c r="C204" s="41"/>
      <c r="D204" s="119"/>
      <c r="E204" s="43"/>
      <c r="F204" s="43">
        <v>26.8</v>
      </c>
      <c r="G204" s="45">
        <v>482</v>
      </c>
      <c r="H204" s="45">
        <v>190</v>
      </c>
      <c r="I204" s="45">
        <v>370</v>
      </c>
      <c r="J204" s="164"/>
      <c r="K204" s="149"/>
    </row>
    <row r="205" spans="1:16" s="61" customFormat="1" ht="12.75">
      <c r="A205" s="53" t="s">
        <v>457</v>
      </c>
      <c r="B205" s="41" t="s">
        <v>458</v>
      </c>
      <c r="C205" s="41"/>
      <c r="D205" s="42"/>
      <c r="E205" s="43"/>
      <c r="F205" s="43"/>
      <c r="G205" s="45">
        <v>460</v>
      </c>
      <c r="H205" s="45"/>
      <c r="I205" s="45">
        <v>350</v>
      </c>
      <c r="J205" s="165"/>
      <c r="K205" s="152"/>
      <c r="L205" s="58"/>
      <c r="M205" s="59"/>
      <c r="N205" s="58"/>
      <c r="O205" s="58"/>
      <c r="P205" s="60"/>
    </row>
    <row r="206" spans="1:16" s="61" customFormat="1" ht="12.75">
      <c r="A206" s="53" t="s">
        <v>459</v>
      </c>
      <c r="B206" s="41" t="s">
        <v>460</v>
      </c>
      <c r="C206" s="41"/>
      <c r="D206" s="42"/>
      <c r="E206" s="43"/>
      <c r="F206" s="43"/>
      <c r="G206" s="45">
        <v>414</v>
      </c>
      <c r="H206" s="45"/>
      <c r="I206" s="45">
        <v>430</v>
      </c>
      <c r="J206" s="165"/>
      <c r="K206" s="152"/>
      <c r="L206" s="58"/>
      <c r="M206" s="59"/>
      <c r="N206" s="58"/>
      <c r="O206" s="58"/>
      <c r="P206" s="60"/>
    </row>
    <row r="207" spans="1:16" s="61" customFormat="1" ht="13.5" customHeight="1">
      <c r="A207" s="53" t="s">
        <v>461</v>
      </c>
      <c r="B207" s="41" t="s">
        <v>462</v>
      </c>
      <c r="C207" s="41"/>
      <c r="D207" s="42"/>
      <c r="E207" s="43"/>
      <c r="F207" s="43"/>
      <c r="G207" s="45">
        <v>418</v>
      </c>
      <c r="H207" s="45">
        <v>160</v>
      </c>
      <c r="I207" s="45">
        <v>430</v>
      </c>
      <c r="J207" s="165"/>
      <c r="K207" s="152"/>
      <c r="L207" s="58"/>
      <c r="M207" s="59"/>
      <c r="N207" s="58"/>
      <c r="O207" s="58"/>
      <c r="P207" s="60"/>
    </row>
    <row r="208" spans="1:16" s="61" customFormat="1" ht="12.75">
      <c r="A208" s="108" t="s">
        <v>463</v>
      </c>
      <c r="B208" s="41" t="s">
        <v>464</v>
      </c>
      <c r="C208" s="41"/>
      <c r="D208" s="42"/>
      <c r="E208" s="43"/>
      <c r="F208" s="43"/>
      <c r="G208" s="45">
        <v>570</v>
      </c>
      <c r="H208" s="45">
        <v>245</v>
      </c>
      <c r="I208" s="45">
        <v>310</v>
      </c>
      <c r="J208" s="110"/>
      <c r="K208" s="156"/>
      <c r="L208" s="58"/>
      <c r="M208" s="59"/>
      <c r="N208" s="58"/>
      <c r="O208" s="58"/>
      <c r="P208" s="60"/>
    </row>
    <row r="209" spans="1:16" s="61" customFormat="1" ht="12.75">
      <c r="A209" s="108" t="s">
        <v>465</v>
      </c>
      <c r="B209" s="41" t="s">
        <v>466</v>
      </c>
      <c r="C209" s="41"/>
      <c r="D209" s="42"/>
      <c r="E209" s="43"/>
      <c r="F209" s="43"/>
      <c r="G209" s="45">
        <v>485</v>
      </c>
      <c r="H209" s="45">
        <v>180</v>
      </c>
      <c r="I209" s="45">
        <v>560</v>
      </c>
      <c r="J209" s="110"/>
      <c r="K209" s="156"/>
      <c r="L209" s="58"/>
      <c r="M209" s="59"/>
      <c r="N209" s="58"/>
      <c r="O209" s="58"/>
      <c r="P209" s="60"/>
    </row>
    <row r="210" spans="1:16" s="61" customFormat="1" ht="12.75">
      <c r="A210" s="108" t="s">
        <v>467</v>
      </c>
      <c r="B210" s="41" t="s">
        <v>468</v>
      </c>
      <c r="C210" s="41"/>
      <c r="D210" s="42"/>
      <c r="E210" s="43"/>
      <c r="F210" s="43"/>
      <c r="G210" s="45"/>
      <c r="H210" s="45"/>
      <c r="I210" s="45"/>
      <c r="J210" s="110"/>
      <c r="K210" s="156"/>
      <c r="L210" s="58"/>
      <c r="M210" s="59"/>
      <c r="N210" s="58"/>
      <c r="O210" s="58"/>
      <c r="P210" s="60"/>
    </row>
    <row r="211" spans="1:16" s="61" customFormat="1" ht="12.75">
      <c r="A211" s="108" t="s">
        <v>469</v>
      </c>
      <c r="B211" s="41" t="s">
        <v>470</v>
      </c>
      <c r="C211" s="41"/>
      <c r="D211" s="42"/>
      <c r="E211" s="43"/>
      <c r="F211" s="43"/>
      <c r="G211" s="45">
        <v>515</v>
      </c>
      <c r="H211" s="45"/>
      <c r="I211" s="45">
        <v>585</v>
      </c>
      <c r="J211" s="110"/>
      <c r="K211" s="156"/>
      <c r="L211" s="58"/>
      <c r="M211" s="59"/>
      <c r="N211" s="58"/>
      <c r="O211" s="58"/>
      <c r="P211" s="60"/>
    </row>
    <row r="212" spans="5:11" ht="12.75">
      <c r="E212" s="76"/>
      <c r="F212" s="76"/>
      <c r="J212" s="52"/>
      <c r="K212" s="154"/>
    </row>
    <row r="213" spans="1:9" ht="12.75">
      <c r="A213" s="62"/>
      <c r="B213" s="63" t="s">
        <v>471</v>
      </c>
      <c r="C213" s="63"/>
      <c r="D213" s="64"/>
      <c r="E213" s="34"/>
      <c r="F213" s="34"/>
      <c r="G213" s="65"/>
      <c r="H213" s="65"/>
      <c r="I213" s="65"/>
    </row>
    <row r="214" spans="1:10" ht="12.75">
      <c r="A214" s="150"/>
      <c r="B214" s="11"/>
      <c r="C214" s="11"/>
      <c r="D214" s="3" t="s">
        <v>472</v>
      </c>
      <c r="E214" s="37"/>
      <c r="F214" s="37"/>
      <c r="J214" s="52"/>
    </row>
    <row r="215" spans="1:16" ht="12.75">
      <c r="A215" s="40" t="str">
        <f>CONCATENATE(C215,D215)</f>
        <v>MG 4044</v>
      </c>
      <c r="B215" s="41" t="s">
        <v>473</v>
      </c>
      <c r="C215" s="41" t="s">
        <v>11</v>
      </c>
      <c r="D215" s="42">
        <v>4044</v>
      </c>
      <c r="E215" s="43">
        <v>4.39</v>
      </c>
      <c r="F215" s="43">
        <f>PRODUCT(E215,2)</f>
        <v>8.78</v>
      </c>
      <c r="G215" s="44">
        <v>525</v>
      </c>
      <c r="H215" s="44">
        <v>211</v>
      </c>
      <c r="I215" s="44">
        <v>475</v>
      </c>
      <c r="J215" s="46"/>
      <c r="L215" s="8" t="s">
        <v>474</v>
      </c>
      <c r="M215" s="9">
        <v>3.25</v>
      </c>
      <c r="N215" s="8" t="s">
        <v>14</v>
      </c>
      <c r="O215" s="8" t="s">
        <v>471</v>
      </c>
      <c r="P215" s="10" t="s">
        <v>473</v>
      </c>
    </row>
    <row r="216" spans="5:10" ht="12.75">
      <c r="E216" s="37"/>
      <c r="F216" s="37"/>
      <c r="J216" s="52"/>
    </row>
    <row r="217" spans="1:9" ht="12.75">
      <c r="A217" s="62"/>
      <c r="B217" s="63" t="s">
        <v>475</v>
      </c>
      <c r="C217" s="63"/>
      <c r="D217" s="64"/>
      <c r="E217" s="34"/>
      <c r="F217" s="34"/>
      <c r="G217" s="65"/>
      <c r="H217" s="65"/>
      <c r="I217" s="65"/>
    </row>
    <row r="218" spans="1:16" s="61" customFormat="1" ht="12.75">
      <c r="A218" s="166" t="s">
        <v>476</v>
      </c>
      <c r="B218" s="166" t="s">
        <v>477</v>
      </c>
      <c r="C218" s="167"/>
      <c r="D218" s="144"/>
      <c r="E218" s="168"/>
      <c r="F218" s="168"/>
      <c r="G218" s="169">
        <v>403</v>
      </c>
      <c r="H218" s="169">
        <v>200</v>
      </c>
      <c r="I218" s="169">
        <v>490</v>
      </c>
      <c r="J218" s="170"/>
      <c r="K218" s="70"/>
      <c r="L218" s="58"/>
      <c r="M218" s="59"/>
      <c r="N218" s="58"/>
      <c r="O218" s="58"/>
      <c r="P218" s="60"/>
    </row>
    <row r="219" spans="1:16" s="61" customFormat="1" ht="12.75">
      <c r="A219" s="108" t="s">
        <v>478</v>
      </c>
      <c r="B219" s="41" t="s">
        <v>479</v>
      </c>
      <c r="C219" s="41"/>
      <c r="D219" s="42" t="s">
        <v>472</v>
      </c>
      <c r="E219" s="171"/>
      <c r="F219" s="171"/>
      <c r="G219" s="45">
        <v>485</v>
      </c>
      <c r="H219" s="45">
        <v>200</v>
      </c>
      <c r="I219" s="45">
        <v>420</v>
      </c>
      <c r="J219" s="110"/>
      <c r="K219" s="70"/>
      <c r="L219" s="58"/>
      <c r="M219" s="59"/>
      <c r="N219" s="58"/>
      <c r="O219" s="58"/>
      <c r="P219" s="60"/>
    </row>
    <row r="220" spans="1:13" ht="12.75">
      <c r="A220" s="53" t="s">
        <v>480</v>
      </c>
      <c r="B220" s="131" t="s">
        <v>481</v>
      </c>
      <c r="C220" s="41" t="s">
        <v>11</v>
      </c>
      <c r="D220" s="95">
        <v>4096</v>
      </c>
      <c r="E220" s="96">
        <v>4.39</v>
      </c>
      <c r="F220" s="96">
        <v>35.1</v>
      </c>
      <c r="G220" s="97">
        <v>480</v>
      </c>
      <c r="H220" s="97">
        <v>195</v>
      </c>
      <c r="I220" s="97">
        <v>335</v>
      </c>
      <c r="J220" s="172"/>
      <c r="L220" s="132" t="s">
        <v>252</v>
      </c>
      <c r="M220" s="99">
        <v>3.25</v>
      </c>
    </row>
    <row r="221" spans="1:16" s="61" customFormat="1" ht="12.75">
      <c r="A221" s="108" t="s">
        <v>482</v>
      </c>
      <c r="B221" s="41" t="s">
        <v>483</v>
      </c>
      <c r="C221" s="41"/>
      <c r="D221" s="42"/>
      <c r="E221" s="171"/>
      <c r="F221" s="171"/>
      <c r="G221" s="45">
        <v>565</v>
      </c>
      <c r="H221" s="45">
        <v>237</v>
      </c>
      <c r="I221" s="45">
        <v>290</v>
      </c>
      <c r="J221" s="110"/>
      <c r="K221" s="70"/>
      <c r="L221" s="58"/>
      <c r="M221" s="59"/>
      <c r="N221" s="58"/>
      <c r="O221" s="58"/>
      <c r="P221" s="60"/>
    </row>
    <row r="222" spans="1:9" s="102" customFormat="1" ht="12.75">
      <c r="A222" s="173" t="s">
        <v>484</v>
      </c>
      <c r="B222" s="48" t="s">
        <v>485</v>
      </c>
      <c r="C222" s="48"/>
      <c r="D222" s="48"/>
      <c r="E222" s="48"/>
      <c r="F222" s="48"/>
      <c r="G222" s="45">
        <v>547</v>
      </c>
      <c r="H222" s="45">
        <v>210</v>
      </c>
      <c r="I222" s="45">
        <v>620</v>
      </c>
    </row>
    <row r="223" spans="1:16" s="61" customFormat="1" ht="12.75">
      <c r="A223" s="108" t="s">
        <v>486</v>
      </c>
      <c r="B223" s="41" t="s">
        <v>487</v>
      </c>
      <c r="C223" s="41"/>
      <c r="D223" s="42"/>
      <c r="E223" s="171"/>
      <c r="F223" s="171"/>
      <c r="G223" s="45">
        <v>454</v>
      </c>
      <c r="H223" s="45">
        <v>183</v>
      </c>
      <c r="I223" s="45">
        <v>330</v>
      </c>
      <c r="J223" s="110"/>
      <c r="K223" s="70"/>
      <c r="L223" s="58"/>
      <c r="M223" s="59"/>
      <c r="N223" s="58"/>
      <c r="O223" s="58"/>
      <c r="P223" s="60"/>
    </row>
    <row r="224" spans="1:16" s="61" customFormat="1" ht="12.75">
      <c r="A224" s="108" t="s">
        <v>488</v>
      </c>
      <c r="B224" s="41" t="s">
        <v>489</v>
      </c>
      <c r="C224" s="41"/>
      <c r="D224" s="42"/>
      <c r="E224" s="171"/>
      <c r="F224" s="171"/>
      <c r="G224" s="45">
        <v>455</v>
      </c>
      <c r="H224" s="45">
        <v>172</v>
      </c>
      <c r="I224" s="45">
        <v>570</v>
      </c>
      <c r="J224" s="110"/>
      <c r="K224" s="70"/>
      <c r="L224" s="58"/>
      <c r="M224" s="59"/>
      <c r="N224" s="58"/>
      <c r="O224" s="58"/>
      <c r="P224" s="60"/>
    </row>
    <row r="225" spans="5:10" ht="12.75">
      <c r="E225" s="37"/>
      <c r="F225" s="37"/>
      <c r="J225" s="52"/>
    </row>
    <row r="226" spans="1:9" ht="12.75">
      <c r="A226" s="62"/>
      <c r="B226" s="63" t="s">
        <v>490</v>
      </c>
      <c r="C226" s="63"/>
      <c r="D226" s="64"/>
      <c r="E226" s="34"/>
      <c r="F226" s="34"/>
      <c r="G226" s="65"/>
      <c r="H226" s="65"/>
      <c r="I226" s="65"/>
    </row>
    <row r="227" spans="4:10" ht="12.75">
      <c r="D227" s="3" t="s">
        <v>472</v>
      </c>
      <c r="E227" s="37"/>
      <c r="F227" s="37"/>
      <c r="J227" s="52"/>
    </row>
    <row r="228" spans="1:16" ht="12.75">
      <c r="A228" s="40" t="str">
        <f>CONCATENATE(C228,D228)</f>
        <v>MG 4096</v>
      </c>
      <c r="B228" s="131" t="s">
        <v>491</v>
      </c>
      <c r="C228" s="41" t="s">
        <v>11</v>
      </c>
      <c r="D228" s="95">
        <v>4096</v>
      </c>
      <c r="E228" s="96">
        <v>4.39</v>
      </c>
      <c r="F228" s="96">
        <f>PRODUCT(E228,2)</f>
        <v>8.78</v>
      </c>
      <c r="G228" s="97">
        <v>256</v>
      </c>
      <c r="H228" s="97">
        <v>90</v>
      </c>
      <c r="I228" s="97">
        <v>280</v>
      </c>
      <c r="J228" s="148"/>
      <c r="L228" s="132" t="s">
        <v>252</v>
      </c>
      <c r="M228" s="99">
        <v>3.25</v>
      </c>
      <c r="N228" s="8" t="s">
        <v>14</v>
      </c>
      <c r="O228" s="8" t="s">
        <v>490</v>
      </c>
      <c r="P228" s="10" t="s">
        <v>206</v>
      </c>
    </row>
    <row r="229" spans="1:16" ht="12.75">
      <c r="A229" s="40" t="str">
        <f>CONCATENATE(C229,D229)</f>
        <v>MG 4217</v>
      </c>
      <c r="B229" s="41" t="s">
        <v>492</v>
      </c>
      <c r="C229" s="41" t="s">
        <v>11</v>
      </c>
      <c r="D229" s="42">
        <v>4217</v>
      </c>
      <c r="E229" s="43">
        <v>4.39</v>
      </c>
      <c r="F229" s="43">
        <f>PRODUCT(E229,2)</f>
        <v>8.78</v>
      </c>
      <c r="G229" s="44">
        <v>266</v>
      </c>
      <c r="H229" s="44">
        <v>90</v>
      </c>
      <c r="I229" s="44">
        <v>450</v>
      </c>
      <c r="J229" s="46" t="s">
        <v>493</v>
      </c>
      <c r="K229" s="149">
        <v>3.1</v>
      </c>
      <c r="L229" s="8" t="s">
        <v>494</v>
      </c>
      <c r="M229" s="9">
        <v>3.25</v>
      </c>
      <c r="N229" s="8" t="s">
        <v>14</v>
      </c>
      <c r="O229" s="8" t="s">
        <v>490</v>
      </c>
      <c r="P229" s="10" t="s">
        <v>495</v>
      </c>
    </row>
    <row r="230" spans="1:16" ht="12.75">
      <c r="A230" s="40" t="str">
        <f>CONCATENATE(C230,D230)</f>
        <v>MG 4295</v>
      </c>
      <c r="B230" s="41" t="s">
        <v>496</v>
      </c>
      <c r="C230" s="41" t="s">
        <v>11</v>
      </c>
      <c r="D230" s="42">
        <v>4295</v>
      </c>
      <c r="E230" s="43">
        <v>4.39</v>
      </c>
      <c r="F230" s="43">
        <f>PRODUCT(E230,2)</f>
        <v>8.78</v>
      </c>
      <c r="G230" s="44">
        <v>526</v>
      </c>
      <c r="H230" s="44">
        <v>202</v>
      </c>
      <c r="I230" s="44">
        <v>380</v>
      </c>
      <c r="J230" s="46" t="s">
        <v>497</v>
      </c>
      <c r="K230" s="149">
        <v>3.1</v>
      </c>
      <c r="L230" s="8" t="s">
        <v>498</v>
      </c>
      <c r="M230" s="9">
        <v>3.25</v>
      </c>
      <c r="N230" s="8" t="s">
        <v>14</v>
      </c>
      <c r="O230" s="8" t="s">
        <v>490</v>
      </c>
      <c r="P230" s="10" t="s">
        <v>495</v>
      </c>
    </row>
    <row r="231" spans="1:11" ht="12.75">
      <c r="A231" s="40" t="s">
        <v>499</v>
      </c>
      <c r="B231" s="41" t="s">
        <v>500</v>
      </c>
      <c r="C231" s="41"/>
      <c r="D231" s="42"/>
      <c r="E231" s="43"/>
      <c r="F231" s="43">
        <v>8.78</v>
      </c>
      <c r="G231" s="44">
        <v>365</v>
      </c>
      <c r="H231" s="44">
        <v>138</v>
      </c>
      <c r="I231" s="44">
        <v>660</v>
      </c>
      <c r="J231" s="46"/>
      <c r="K231" s="149"/>
    </row>
    <row r="232" spans="1:11" ht="12.75">
      <c r="A232" s="53" t="s">
        <v>501</v>
      </c>
      <c r="B232" s="41" t="s">
        <v>502</v>
      </c>
      <c r="C232" s="174"/>
      <c r="D232" s="42"/>
      <c r="E232" s="43"/>
      <c r="F232" s="43"/>
      <c r="G232" s="45">
        <v>645</v>
      </c>
      <c r="H232" s="45">
        <v>272</v>
      </c>
      <c r="I232" s="45">
        <v>300</v>
      </c>
      <c r="J232" s="46"/>
      <c r="K232" s="149"/>
    </row>
    <row r="233" spans="1:11" ht="12.75">
      <c r="A233" s="40" t="s">
        <v>503</v>
      </c>
      <c r="B233" s="41" t="s">
        <v>504</v>
      </c>
      <c r="C233" s="41"/>
      <c r="D233" s="42"/>
      <c r="E233" s="43"/>
      <c r="F233" s="43">
        <v>11.4</v>
      </c>
      <c r="G233" s="44">
        <v>576</v>
      </c>
      <c r="H233" s="44">
        <v>260</v>
      </c>
      <c r="I233" s="44">
        <v>440</v>
      </c>
      <c r="J233" s="46"/>
      <c r="K233" s="149"/>
    </row>
    <row r="234" spans="1:16" ht="12.75">
      <c r="A234" s="40" t="str">
        <f>CONCATENATE(C234,D234)</f>
        <v>MG 4354</v>
      </c>
      <c r="B234" s="41" t="s">
        <v>505</v>
      </c>
      <c r="C234" s="41" t="s">
        <v>11</v>
      </c>
      <c r="D234" s="42">
        <v>4354</v>
      </c>
      <c r="E234" s="43">
        <v>4.39</v>
      </c>
      <c r="F234" s="43">
        <f aca="true" t="shared" si="4" ref="F234:F239">PRODUCT(E234,2)</f>
        <v>8.78</v>
      </c>
      <c r="G234" s="44">
        <v>280</v>
      </c>
      <c r="H234" s="44">
        <v>125</v>
      </c>
      <c r="I234" s="44">
        <v>500</v>
      </c>
      <c r="J234" s="46" t="s">
        <v>506</v>
      </c>
      <c r="K234" s="149">
        <v>3.1</v>
      </c>
      <c r="L234" s="8" t="s">
        <v>507</v>
      </c>
      <c r="M234" s="9">
        <v>3.25</v>
      </c>
      <c r="N234" s="8" t="s">
        <v>14</v>
      </c>
      <c r="O234" s="8" t="s">
        <v>490</v>
      </c>
      <c r="P234" s="10" t="s">
        <v>508</v>
      </c>
    </row>
    <row r="235" spans="1:16" ht="12.75">
      <c r="A235" s="40" t="str">
        <f>CONCATENATE(C235,D235)</f>
        <v>MG 4356</v>
      </c>
      <c r="B235" s="41" t="s">
        <v>509</v>
      </c>
      <c r="C235" s="41" t="s">
        <v>11</v>
      </c>
      <c r="D235" s="42">
        <v>4356</v>
      </c>
      <c r="E235" s="43">
        <v>4.39</v>
      </c>
      <c r="F235" s="43">
        <f t="shared" si="4"/>
        <v>8.78</v>
      </c>
      <c r="G235" s="44">
        <v>567</v>
      </c>
      <c r="H235" s="44">
        <v>207</v>
      </c>
      <c r="I235" s="44">
        <v>410</v>
      </c>
      <c r="J235" s="46" t="s">
        <v>510</v>
      </c>
      <c r="K235" s="149">
        <v>3.1</v>
      </c>
      <c r="L235" s="8" t="s">
        <v>511</v>
      </c>
      <c r="M235" s="9">
        <v>3.25</v>
      </c>
      <c r="N235" s="8" t="s">
        <v>14</v>
      </c>
      <c r="O235" s="8" t="s">
        <v>490</v>
      </c>
      <c r="P235" s="10" t="s">
        <v>508</v>
      </c>
    </row>
    <row r="236" spans="1:16" ht="12.75">
      <c r="A236" s="40" t="str">
        <f>CONCATENATE(C236,D236)</f>
        <v>MG 4409</v>
      </c>
      <c r="B236" s="41" t="s">
        <v>512</v>
      </c>
      <c r="C236" s="41" t="s">
        <v>11</v>
      </c>
      <c r="D236" s="42">
        <v>4409</v>
      </c>
      <c r="E236" s="43">
        <v>4.39</v>
      </c>
      <c r="F236" s="43">
        <f t="shared" si="4"/>
        <v>8.78</v>
      </c>
      <c r="G236" s="44">
        <v>400</v>
      </c>
      <c r="H236" s="44">
        <v>140</v>
      </c>
      <c r="I236" s="44">
        <v>280</v>
      </c>
      <c r="J236" s="46"/>
      <c r="K236" s="149"/>
      <c r="L236" s="8" t="s">
        <v>513</v>
      </c>
      <c r="M236" s="9">
        <v>3.25</v>
      </c>
      <c r="N236" s="8" t="s">
        <v>14</v>
      </c>
      <c r="O236" s="8" t="s">
        <v>490</v>
      </c>
      <c r="P236" s="10" t="s">
        <v>514</v>
      </c>
    </row>
    <row r="237" spans="1:16" ht="12.75">
      <c r="A237" s="40" t="str">
        <f>CONCATENATE(C237,D237)</f>
        <v>MG 4410</v>
      </c>
      <c r="B237" s="41" t="s">
        <v>515</v>
      </c>
      <c r="C237" s="41" t="s">
        <v>11</v>
      </c>
      <c r="D237" s="42">
        <v>4410</v>
      </c>
      <c r="E237" s="43">
        <v>4.39</v>
      </c>
      <c r="F237" s="43">
        <f t="shared" si="4"/>
        <v>8.78</v>
      </c>
      <c r="G237" s="44">
        <v>294</v>
      </c>
      <c r="H237" s="44">
        <v>100</v>
      </c>
      <c r="I237" s="44">
        <v>380</v>
      </c>
      <c r="J237" s="46" t="s">
        <v>516</v>
      </c>
      <c r="K237" s="149">
        <v>3.1</v>
      </c>
      <c r="L237" s="8" t="s">
        <v>517</v>
      </c>
      <c r="M237" s="9">
        <v>3.25</v>
      </c>
      <c r="N237" s="8" t="s">
        <v>14</v>
      </c>
      <c r="O237" s="8" t="s">
        <v>490</v>
      </c>
      <c r="P237" s="10" t="s">
        <v>514</v>
      </c>
    </row>
    <row r="238" spans="1:16" ht="12.75">
      <c r="A238" s="40" t="str">
        <f>CONCATENATE(C238,D238)</f>
        <v>MG 4411</v>
      </c>
      <c r="B238" s="41" t="s">
        <v>518</v>
      </c>
      <c r="C238" s="41" t="s">
        <v>11</v>
      </c>
      <c r="D238" s="42">
        <v>4411</v>
      </c>
      <c r="E238" s="43">
        <v>4.39</v>
      </c>
      <c r="F238" s="43">
        <f t="shared" si="4"/>
        <v>8.78</v>
      </c>
      <c r="G238" s="44">
        <v>385</v>
      </c>
      <c r="H238" s="44">
        <v>140</v>
      </c>
      <c r="I238" s="44">
        <v>560</v>
      </c>
      <c r="J238" s="46" t="s">
        <v>519</v>
      </c>
      <c r="K238" s="149">
        <v>3.1</v>
      </c>
      <c r="L238" s="8" t="s">
        <v>520</v>
      </c>
      <c r="M238" s="9">
        <v>3.25</v>
      </c>
      <c r="N238" s="8" t="s">
        <v>14</v>
      </c>
      <c r="O238" s="8" t="s">
        <v>490</v>
      </c>
      <c r="P238" s="10" t="s">
        <v>514</v>
      </c>
    </row>
    <row r="239" spans="1:11" ht="12.75">
      <c r="A239" s="40" t="s">
        <v>280</v>
      </c>
      <c r="B239" s="41" t="s">
        <v>521</v>
      </c>
      <c r="C239" s="41"/>
      <c r="D239" s="42">
        <v>4941</v>
      </c>
      <c r="E239" s="43">
        <v>4.9</v>
      </c>
      <c r="F239" s="43">
        <f t="shared" si="4"/>
        <v>9.8</v>
      </c>
      <c r="G239" s="44">
        <v>460</v>
      </c>
      <c r="H239" s="44">
        <v>200</v>
      </c>
      <c r="I239" s="44">
        <v>480</v>
      </c>
      <c r="J239" s="46"/>
      <c r="K239" s="154"/>
    </row>
    <row r="240" spans="1:11" ht="12.75">
      <c r="A240" s="62"/>
      <c r="B240" s="63" t="s">
        <v>490</v>
      </c>
      <c r="C240" s="63"/>
      <c r="D240" s="64"/>
      <c r="E240" s="34"/>
      <c r="F240" s="34"/>
      <c r="G240" s="65"/>
      <c r="H240" s="65"/>
      <c r="I240" s="65"/>
      <c r="J240" s="46"/>
      <c r="K240" s="154"/>
    </row>
    <row r="241" spans="1:11" ht="12.75">
      <c r="A241" s="40"/>
      <c r="B241" s="41"/>
      <c r="C241" s="41"/>
      <c r="D241" s="42"/>
      <c r="E241" s="43"/>
      <c r="F241" s="43"/>
      <c r="G241" s="44"/>
      <c r="H241" s="44"/>
      <c r="I241" s="44"/>
      <c r="J241" s="46"/>
      <c r="K241" s="154"/>
    </row>
    <row r="242" spans="1:11" ht="12.75">
      <c r="A242" s="40" t="s">
        <v>522</v>
      </c>
      <c r="B242" s="41" t="s">
        <v>523</v>
      </c>
      <c r="C242" s="41"/>
      <c r="D242" s="42"/>
      <c r="E242" s="43"/>
      <c r="F242" s="43">
        <v>9.8</v>
      </c>
      <c r="G242" s="44">
        <v>630</v>
      </c>
      <c r="H242" s="44">
        <v>230</v>
      </c>
      <c r="I242" s="44">
        <v>510</v>
      </c>
      <c r="J242" s="46"/>
      <c r="K242" s="154"/>
    </row>
    <row r="243" spans="1:16" ht="12.75">
      <c r="A243" s="40" t="str">
        <f>CONCATENATE(C243,D243)</f>
        <v>MG 4000</v>
      </c>
      <c r="B243" s="41" t="s">
        <v>524</v>
      </c>
      <c r="C243" s="41" t="s">
        <v>11</v>
      </c>
      <c r="D243" s="42">
        <v>4000</v>
      </c>
      <c r="E243" s="43">
        <v>4.39</v>
      </c>
      <c r="F243" s="43">
        <f>PRODUCT(E243,2)</f>
        <v>8.78</v>
      </c>
      <c r="G243" s="44">
        <v>330</v>
      </c>
      <c r="H243" s="44">
        <v>120</v>
      </c>
      <c r="I243" s="44">
        <v>340</v>
      </c>
      <c r="J243" s="46"/>
      <c r="L243" s="8" t="s">
        <v>525</v>
      </c>
      <c r="M243" s="9">
        <v>3.25</v>
      </c>
      <c r="N243" s="8" t="s">
        <v>14</v>
      </c>
      <c r="O243" s="8" t="s">
        <v>490</v>
      </c>
      <c r="P243" s="10" t="s">
        <v>206</v>
      </c>
    </row>
    <row r="244" spans="1:16" ht="12.75">
      <c r="A244" s="40" t="str">
        <f>CONCATENATE(C244,D244)</f>
        <v>MG 4002</v>
      </c>
      <c r="B244" s="41" t="s">
        <v>526</v>
      </c>
      <c r="C244" s="41" t="s">
        <v>11</v>
      </c>
      <c r="D244" s="42">
        <v>4002</v>
      </c>
      <c r="E244" s="43">
        <v>4.39</v>
      </c>
      <c r="F244" s="43">
        <f>PRODUCT(E244,2)</f>
        <v>8.78</v>
      </c>
      <c r="G244" s="44">
        <v>600</v>
      </c>
      <c r="H244" s="44">
        <v>250</v>
      </c>
      <c r="I244" s="44">
        <v>380</v>
      </c>
      <c r="J244" s="46" t="s">
        <v>527</v>
      </c>
      <c r="K244" s="149">
        <v>3.1</v>
      </c>
      <c r="L244" s="8" t="s">
        <v>528</v>
      </c>
      <c r="M244" s="9">
        <v>3.25</v>
      </c>
      <c r="N244" s="8" t="s">
        <v>14</v>
      </c>
      <c r="O244" s="8" t="s">
        <v>490</v>
      </c>
      <c r="P244" s="10" t="s">
        <v>529</v>
      </c>
    </row>
    <row r="245" spans="1:16" ht="12.75">
      <c r="A245" s="40" t="str">
        <f>CONCATENATE(C245,D245)</f>
        <v>MG 4299</v>
      </c>
      <c r="B245" s="41" t="s">
        <v>530</v>
      </c>
      <c r="C245" s="41" t="s">
        <v>11</v>
      </c>
      <c r="D245" s="42">
        <v>4299</v>
      </c>
      <c r="E245" s="43">
        <v>4.39</v>
      </c>
      <c r="F245" s="43">
        <f>PRODUCT(E245,2)</f>
        <v>8.78</v>
      </c>
      <c r="G245" s="44">
        <v>485</v>
      </c>
      <c r="H245" s="44">
        <v>190</v>
      </c>
      <c r="I245" s="44">
        <v>300</v>
      </c>
      <c r="J245" s="46" t="s">
        <v>531</v>
      </c>
      <c r="K245" s="149">
        <v>3.1</v>
      </c>
      <c r="L245" s="8" t="s">
        <v>532</v>
      </c>
      <c r="M245" s="9">
        <v>3.25</v>
      </c>
      <c r="N245" s="8" t="s">
        <v>14</v>
      </c>
      <c r="O245" s="8" t="s">
        <v>490</v>
      </c>
      <c r="P245" s="10" t="s">
        <v>533</v>
      </c>
    </row>
    <row r="246" spans="1:16" ht="15.75" customHeight="1">
      <c r="A246" s="40" t="str">
        <f>CONCATENATE(C246,D246)</f>
        <v>MG 4930</v>
      </c>
      <c r="B246" s="41" t="s">
        <v>534</v>
      </c>
      <c r="C246" s="41" t="s">
        <v>11</v>
      </c>
      <c r="D246" s="42">
        <v>4930</v>
      </c>
      <c r="E246" s="43">
        <v>4.39</v>
      </c>
      <c r="F246" s="43">
        <f>PRODUCT(E246,2)</f>
        <v>8.78</v>
      </c>
      <c r="G246" s="44">
        <v>480</v>
      </c>
      <c r="H246" s="44">
        <v>200</v>
      </c>
      <c r="I246" s="44">
        <v>420</v>
      </c>
      <c r="J246" s="46"/>
      <c r="K246" s="149"/>
      <c r="N246" s="8" t="s">
        <v>14</v>
      </c>
      <c r="O246" s="8" t="s">
        <v>490</v>
      </c>
      <c r="P246" s="10" t="s">
        <v>535</v>
      </c>
    </row>
    <row r="247" spans="1:11" ht="15.75" customHeight="1">
      <c r="A247" s="40" t="s">
        <v>536</v>
      </c>
      <c r="B247" s="41" t="s">
        <v>537</v>
      </c>
      <c r="C247" s="41"/>
      <c r="D247" s="42"/>
      <c r="E247" s="43"/>
      <c r="F247" s="43"/>
      <c r="G247" s="44"/>
      <c r="H247" s="44"/>
      <c r="I247" s="44"/>
      <c r="J247" s="46"/>
      <c r="K247" s="149"/>
    </row>
    <row r="248" spans="1:16" ht="15.75" customHeight="1">
      <c r="A248" s="40" t="str">
        <f>CONCATENATE(C248,D248)</f>
        <v>MG 4016</v>
      </c>
      <c r="B248" s="94" t="s">
        <v>538</v>
      </c>
      <c r="C248" s="41" t="s">
        <v>11</v>
      </c>
      <c r="D248" s="95">
        <v>4016</v>
      </c>
      <c r="E248" s="96">
        <v>4.39</v>
      </c>
      <c r="F248" s="96">
        <f>PRODUCT(E248,2)</f>
        <v>8.78</v>
      </c>
      <c r="G248" s="97">
        <v>630</v>
      </c>
      <c r="H248" s="97">
        <v>270</v>
      </c>
      <c r="I248" s="97">
        <v>630</v>
      </c>
      <c r="J248" s="148" t="s">
        <v>194</v>
      </c>
      <c r="K248" s="149">
        <v>3.1</v>
      </c>
      <c r="L248" s="98" t="s">
        <v>195</v>
      </c>
      <c r="M248" s="99">
        <v>3.25</v>
      </c>
      <c r="N248" s="6" t="s">
        <v>14</v>
      </c>
      <c r="O248" s="8" t="s">
        <v>490</v>
      </c>
      <c r="P248" s="10" t="s">
        <v>538</v>
      </c>
    </row>
    <row r="249" spans="1:14" ht="15.75" customHeight="1">
      <c r="A249" s="40"/>
      <c r="B249" s="94"/>
      <c r="C249" s="41"/>
      <c r="D249" s="95"/>
      <c r="E249" s="96"/>
      <c r="F249" s="96"/>
      <c r="G249" s="97"/>
      <c r="H249" s="97"/>
      <c r="I249" s="97"/>
      <c r="J249" s="148"/>
      <c r="K249" s="149"/>
      <c r="L249" s="98"/>
      <c r="M249" s="99"/>
      <c r="N249" s="6"/>
    </row>
    <row r="250" spans="1:9" ht="12.75">
      <c r="A250" s="62"/>
      <c r="B250" s="63" t="s">
        <v>539</v>
      </c>
      <c r="C250" s="63"/>
      <c r="D250" s="64"/>
      <c r="E250" s="34"/>
      <c r="F250" s="34"/>
      <c r="G250" s="65"/>
      <c r="H250" s="65"/>
      <c r="I250" s="65"/>
    </row>
    <row r="251" spans="1:14" ht="15.75" customHeight="1">
      <c r="A251" s="40"/>
      <c r="B251" s="94"/>
      <c r="C251" s="41"/>
      <c r="D251" s="95"/>
      <c r="E251" s="96"/>
      <c r="F251" s="96"/>
      <c r="G251" s="97"/>
      <c r="H251" s="97"/>
      <c r="I251" s="97"/>
      <c r="J251" s="148"/>
      <c r="K251" s="149"/>
      <c r="L251" s="98"/>
      <c r="M251" s="99"/>
      <c r="N251" s="6"/>
    </row>
    <row r="252" spans="1:16" s="61" customFormat="1" ht="15.75" customHeight="1">
      <c r="A252" s="53" t="s">
        <v>540</v>
      </c>
      <c r="B252" s="94" t="s">
        <v>541</v>
      </c>
      <c r="C252" s="41"/>
      <c r="D252" s="95"/>
      <c r="E252" s="96"/>
      <c r="F252" s="96"/>
      <c r="G252" s="97">
        <v>560</v>
      </c>
      <c r="H252" s="97">
        <v>240</v>
      </c>
      <c r="I252" s="97">
        <v>480</v>
      </c>
      <c r="J252" s="175"/>
      <c r="K252" s="152"/>
      <c r="L252" s="100"/>
      <c r="M252" s="101"/>
      <c r="N252" s="60"/>
      <c r="O252" s="58"/>
      <c r="P252" s="60"/>
    </row>
    <row r="253" spans="1:16" s="61" customFormat="1" ht="15.75" customHeight="1">
      <c r="A253" s="53" t="s">
        <v>542</v>
      </c>
      <c r="B253" s="94" t="s">
        <v>543</v>
      </c>
      <c r="C253" s="41"/>
      <c r="D253" s="95"/>
      <c r="E253" s="96"/>
      <c r="F253" s="96"/>
      <c r="G253" s="97">
        <v>505</v>
      </c>
      <c r="H253" s="97">
        <v>175</v>
      </c>
      <c r="I253" s="97">
        <v>340</v>
      </c>
      <c r="J253" s="175"/>
      <c r="K253" s="152"/>
      <c r="L253" s="100"/>
      <c r="M253" s="101"/>
      <c r="N253" s="60"/>
      <c r="O253" s="58"/>
      <c r="P253" s="60"/>
    </row>
    <row r="254" spans="1:16" s="61" customFormat="1" ht="15.75" customHeight="1">
      <c r="A254" s="53" t="s">
        <v>544</v>
      </c>
      <c r="B254" s="94" t="s">
        <v>545</v>
      </c>
      <c r="C254" s="41"/>
      <c r="D254" s="95"/>
      <c r="E254" s="96"/>
      <c r="F254" s="96"/>
      <c r="G254" s="97">
        <v>540</v>
      </c>
      <c r="H254" s="97">
        <v>235</v>
      </c>
      <c r="I254" s="97">
        <v>320</v>
      </c>
      <c r="J254" s="175"/>
      <c r="K254" s="152"/>
      <c r="L254" s="100"/>
      <c r="M254" s="101"/>
      <c r="N254" s="60"/>
      <c r="O254" s="58"/>
      <c r="P254" s="60"/>
    </row>
    <row r="255" spans="1:16" s="61" customFormat="1" ht="15.75" customHeight="1">
      <c r="A255" s="53" t="s">
        <v>546</v>
      </c>
      <c r="B255" s="94" t="s">
        <v>547</v>
      </c>
      <c r="C255" s="41"/>
      <c r="D255" s="95"/>
      <c r="E255" s="96"/>
      <c r="F255" s="96"/>
      <c r="G255" s="97">
        <v>280</v>
      </c>
      <c r="H255" s="97">
        <v>100</v>
      </c>
      <c r="I255" s="97">
        <v>395</v>
      </c>
      <c r="J255" s="175"/>
      <c r="K255" s="152"/>
      <c r="L255" s="100"/>
      <c r="M255" s="101"/>
      <c r="N255" s="60"/>
      <c r="O255" s="58"/>
      <c r="P255" s="60"/>
    </row>
    <row r="256" spans="1:16" s="61" customFormat="1" ht="15.75" customHeight="1">
      <c r="A256" s="53" t="s">
        <v>548</v>
      </c>
      <c r="B256" s="94" t="s">
        <v>549</v>
      </c>
      <c r="C256" s="41"/>
      <c r="D256" s="95"/>
      <c r="E256" s="96"/>
      <c r="F256" s="96"/>
      <c r="G256" s="97">
        <v>580</v>
      </c>
      <c r="H256" s="97">
        <v>200</v>
      </c>
      <c r="I256" s="97">
        <v>510</v>
      </c>
      <c r="J256" s="175"/>
      <c r="K256" s="152"/>
      <c r="L256" s="100"/>
      <c r="M256" s="101"/>
      <c r="N256" s="60"/>
      <c r="O256" s="58"/>
      <c r="P256" s="60"/>
    </row>
    <row r="257" spans="1:16" s="61" customFormat="1" ht="15.75" customHeight="1">
      <c r="A257" s="53" t="s">
        <v>550</v>
      </c>
      <c r="B257" s="94" t="s">
        <v>551</v>
      </c>
      <c r="C257" s="41"/>
      <c r="D257" s="95"/>
      <c r="E257" s="96"/>
      <c r="F257" s="96"/>
      <c r="G257" s="97">
        <v>510</v>
      </c>
      <c r="H257" s="97">
        <v>220</v>
      </c>
      <c r="I257" s="97">
        <v>550</v>
      </c>
      <c r="J257" s="175"/>
      <c r="K257" s="152"/>
      <c r="L257" s="100"/>
      <c r="M257" s="101"/>
      <c r="N257" s="60"/>
      <c r="O257" s="58"/>
      <c r="P257" s="60"/>
    </row>
    <row r="258" spans="1:16" s="61" customFormat="1" ht="15.75" customHeight="1">
      <c r="A258" s="53" t="s">
        <v>552</v>
      </c>
      <c r="B258" s="94" t="s">
        <v>553</v>
      </c>
      <c r="C258" s="41"/>
      <c r="D258" s="95"/>
      <c r="E258" s="96"/>
      <c r="F258" s="96"/>
      <c r="G258" s="97">
        <v>515</v>
      </c>
      <c r="H258" s="97"/>
      <c r="I258" s="97">
        <v>610</v>
      </c>
      <c r="J258" s="175"/>
      <c r="K258" s="152"/>
      <c r="L258" s="100"/>
      <c r="M258" s="101"/>
      <c r="N258" s="60"/>
      <c r="O258" s="58"/>
      <c r="P258" s="60"/>
    </row>
    <row r="259" spans="5:10" ht="12.75">
      <c r="E259" s="37"/>
      <c r="F259" s="37"/>
      <c r="J259" s="52"/>
    </row>
    <row r="260" spans="1:9" ht="12.75">
      <c r="A260" s="62"/>
      <c r="B260" s="63" t="s">
        <v>554</v>
      </c>
      <c r="C260" s="63"/>
      <c r="D260" s="64"/>
      <c r="E260" s="34"/>
      <c r="F260" s="34"/>
      <c r="G260" s="65"/>
      <c r="H260" s="65"/>
      <c r="I260" s="65"/>
    </row>
    <row r="261" spans="4:10" ht="12.75">
      <c r="D261" s="3" t="s">
        <v>472</v>
      </c>
      <c r="E261" s="37"/>
      <c r="F261" s="37"/>
      <c r="J261" s="52"/>
    </row>
    <row r="262" spans="1:16" ht="12.75">
      <c r="A262" s="40" t="str">
        <f>CONCATENATE(C262,D262)</f>
        <v>MG 4359</v>
      </c>
      <c r="B262" s="41" t="s">
        <v>555</v>
      </c>
      <c r="C262" s="41" t="s">
        <v>11</v>
      </c>
      <c r="D262" s="42">
        <v>4359</v>
      </c>
      <c r="E262" s="43">
        <v>4.39</v>
      </c>
      <c r="F262" s="96">
        <f>PRODUCT(E262,2)</f>
        <v>8.78</v>
      </c>
      <c r="G262" s="44">
        <v>540</v>
      </c>
      <c r="H262" s="44">
        <v>222</v>
      </c>
      <c r="I262" s="44">
        <v>400</v>
      </c>
      <c r="J262" s="142" t="s">
        <v>556</v>
      </c>
      <c r="K262" s="149">
        <v>3.1</v>
      </c>
      <c r="L262" s="8" t="s">
        <v>557</v>
      </c>
      <c r="M262" s="9">
        <v>4.7</v>
      </c>
      <c r="N262" s="8" t="s">
        <v>14</v>
      </c>
      <c r="O262" s="8" t="s">
        <v>554</v>
      </c>
      <c r="P262" s="10" t="s">
        <v>558</v>
      </c>
    </row>
    <row r="263" spans="1:16" s="61" customFormat="1" ht="12.75">
      <c r="A263" s="53" t="s">
        <v>559</v>
      </c>
      <c r="B263" s="41" t="s">
        <v>560</v>
      </c>
      <c r="C263" s="41"/>
      <c r="D263" s="42"/>
      <c r="E263" s="43"/>
      <c r="F263" s="96"/>
      <c r="G263" s="45">
        <v>500</v>
      </c>
      <c r="H263" s="45">
        <v>200</v>
      </c>
      <c r="I263" s="45">
        <v>430</v>
      </c>
      <c r="J263" s="176"/>
      <c r="K263" s="152"/>
      <c r="L263" s="58"/>
      <c r="M263" s="59"/>
      <c r="N263" s="58"/>
      <c r="O263" s="58"/>
      <c r="P263" s="60"/>
    </row>
    <row r="264" spans="1:16" s="61" customFormat="1" ht="12.75">
      <c r="A264" s="53" t="s">
        <v>561</v>
      </c>
      <c r="B264" s="41" t="s">
        <v>562</v>
      </c>
      <c r="C264" s="41"/>
      <c r="D264" s="42"/>
      <c r="E264" s="43"/>
      <c r="F264" s="96"/>
      <c r="G264" s="45">
        <v>537</v>
      </c>
      <c r="H264" s="45">
        <v>220</v>
      </c>
      <c r="I264" s="45">
        <v>450</v>
      </c>
      <c r="J264" s="176"/>
      <c r="K264" s="152"/>
      <c r="L264" s="58"/>
      <c r="M264" s="59"/>
      <c r="N264" s="58"/>
      <c r="O264" s="58"/>
      <c r="P264" s="60"/>
    </row>
    <row r="265" spans="1:11" ht="12.75">
      <c r="A265" s="53" t="s">
        <v>563</v>
      </c>
      <c r="B265" s="41" t="s">
        <v>564</v>
      </c>
      <c r="C265" s="41"/>
      <c r="D265" s="42"/>
      <c r="E265" s="43"/>
      <c r="F265" s="96">
        <v>23.4</v>
      </c>
      <c r="G265" s="45">
        <v>587</v>
      </c>
      <c r="H265" s="45">
        <v>210</v>
      </c>
      <c r="I265" s="45">
        <v>280</v>
      </c>
      <c r="J265" s="142"/>
      <c r="K265" s="149"/>
    </row>
    <row r="266" spans="1:11" ht="12.75">
      <c r="A266" s="53" t="s">
        <v>565</v>
      </c>
      <c r="B266" s="41" t="s">
        <v>566</v>
      </c>
      <c r="C266" s="41"/>
      <c r="D266" s="42"/>
      <c r="E266" s="43"/>
      <c r="F266" s="96">
        <v>23.4</v>
      </c>
      <c r="G266" s="45">
        <v>510</v>
      </c>
      <c r="H266" s="45">
        <v>220</v>
      </c>
      <c r="I266" s="45">
        <v>470</v>
      </c>
      <c r="J266" s="142"/>
      <c r="K266" s="149"/>
    </row>
    <row r="267" spans="1:16" s="61" customFormat="1" ht="12.75">
      <c r="A267" s="53" t="s">
        <v>567</v>
      </c>
      <c r="B267" s="41" t="s">
        <v>568</v>
      </c>
      <c r="C267" s="41"/>
      <c r="D267" s="42"/>
      <c r="E267" s="43"/>
      <c r="F267" s="96"/>
      <c r="G267" s="45">
        <v>650</v>
      </c>
      <c r="H267" s="45"/>
      <c r="I267" s="45">
        <v>350</v>
      </c>
      <c r="J267" s="176"/>
      <c r="K267" s="152"/>
      <c r="L267" s="58"/>
      <c r="M267" s="59"/>
      <c r="N267" s="58"/>
      <c r="O267" s="58"/>
      <c r="P267" s="60"/>
    </row>
    <row r="268" spans="1:16" s="61" customFormat="1" ht="12.75">
      <c r="A268" s="53" t="s">
        <v>569</v>
      </c>
      <c r="B268" s="41" t="s">
        <v>570</v>
      </c>
      <c r="C268" s="41"/>
      <c r="D268" s="42"/>
      <c r="E268" s="43"/>
      <c r="F268" s="96"/>
      <c r="G268" s="45">
        <v>475</v>
      </c>
      <c r="H268" s="45"/>
      <c r="I268" s="45">
        <v>510</v>
      </c>
      <c r="J268" s="176"/>
      <c r="K268" s="152"/>
      <c r="L268" s="58"/>
      <c r="M268" s="59"/>
      <c r="N268" s="58"/>
      <c r="O268" s="58"/>
      <c r="P268" s="60"/>
    </row>
    <row r="269" spans="1:11" ht="12.75">
      <c r="A269" s="53" t="s">
        <v>571</v>
      </c>
      <c r="B269" s="41" t="s">
        <v>572</v>
      </c>
      <c r="C269" s="41"/>
      <c r="D269" s="42"/>
      <c r="E269" s="43"/>
      <c r="F269" s="96">
        <v>23.4</v>
      </c>
      <c r="G269" s="45">
        <v>460</v>
      </c>
      <c r="H269" s="45">
        <v>190</v>
      </c>
      <c r="I269" s="45">
        <v>535</v>
      </c>
      <c r="J269" s="142"/>
      <c r="K269" s="149"/>
    </row>
    <row r="270" spans="1:11" ht="12.75">
      <c r="A270" s="53" t="s">
        <v>573</v>
      </c>
      <c r="B270" s="41" t="s">
        <v>574</v>
      </c>
      <c r="C270" s="41"/>
      <c r="D270" s="42"/>
      <c r="E270" s="43"/>
      <c r="F270" s="96">
        <v>23.4</v>
      </c>
      <c r="G270" s="45">
        <v>325</v>
      </c>
      <c r="H270" s="45">
        <v>110</v>
      </c>
      <c r="I270" s="45">
        <v>1400</v>
      </c>
      <c r="J270" s="142"/>
      <c r="K270" s="149"/>
    </row>
    <row r="271" spans="1:16" s="61" customFormat="1" ht="12.75">
      <c r="A271" s="53" t="s">
        <v>575</v>
      </c>
      <c r="B271" s="41" t="s">
        <v>576</v>
      </c>
      <c r="C271" s="41"/>
      <c r="D271" s="42"/>
      <c r="E271" s="43"/>
      <c r="F271" s="96"/>
      <c r="G271" s="45">
        <v>585</v>
      </c>
      <c r="H271" s="45">
        <v>205</v>
      </c>
      <c r="I271" s="45">
        <v>360</v>
      </c>
      <c r="J271" s="176"/>
      <c r="K271" s="152"/>
      <c r="L271" s="58"/>
      <c r="M271" s="59"/>
      <c r="N271" s="58"/>
      <c r="O271" s="58"/>
      <c r="P271" s="60"/>
    </row>
    <row r="272" spans="1:16" s="61" customFormat="1" ht="12.75">
      <c r="A272" s="53" t="s">
        <v>577</v>
      </c>
      <c r="B272" s="41" t="s">
        <v>578</v>
      </c>
      <c r="C272" s="41"/>
      <c r="D272" s="42"/>
      <c r="E272" s="43"/>
      <c r="F272" s="96"/>
      <c r="G272" s="45">
        <v>348</v>
      </c>
      <c r="H272" s="45"/>
      <c r="I272" s="45">
        <v>1300</v>
      </c>
      <c r="J272" s="176"/>
      <c r="K272" s="152"/>
      <c r="L272" s="58"/>
      <c r="M272" s="59"/>
      <c r="N272" s="58"/>
      <c r="O272" s="58"/>
      <c r="P272" s="60"/>
    </row>
    <row r="273" spans="1:16" s="61" customFormat="1" ht="12.75">
      <c r="A273" s="53" t="s">
        <v>579</v>
      </c>
      <c r="B273" s="41" t="s">
        <v>580</v>
      </c>
      <c r="C273" s="41"/>
      <c r="D273" s="42"/>
      <c r="E273" s="43"/>
      <c r="F273" s="96"/>
      <c r="G273" s="45">
        <v>649</v>
      </c>
      <c r="H273" s="45"/>
      <c r="I273" s="45">
        <v>290</v>
      </c>
      <c r="J273" s="176"/>
      <c r="K273" s="152"/>
      <c r="L273" s="58"/>
      <c r="M273" s="59"/>
      <c r="N273" s="58"/>
      <c r="O273" s="58"/>
      <c r="P273" s="60"/>
    </row>
    <row r="274" spans="1:11" ht="12.75">
      <c r="A274" s="40" t="s">
        <v>581</v>
      </c>
      <c r="B274" s="41" t="s">
        <v>582</v>
      </c>
      <c r="C274" s="41"/>
      <c r="D274" s="42"/>
      <c r="E274" s="43"/>
      <c r="F274" s="96">
        <v>35.1</v>
      </c>
      <c r="G274" s="44">
        <v>770</v>
      </c>
      <c r="H274" s="44">
        <v>330</v>
      </c>
      <c r="I274" s="44">
        <v>500</v>
      </c>
      <c r="J274" s="142"/>
      <c r="K274" s="149"/>
    </row>
    <row r="275" spans="1:11" ht="12.75">
      <c r="A275" s="40" t="s">
        <v>583</v>
      </c>
      <c r="B275" s="41" t="s">
        <v>584</v>
      </c>
      <c r="C275" s="41"/>
      <c r="D275" s="42"/>
      <c r="E275" s="43"/>
      <c r="F275" s="96"/>
      <c r="G275" s="44">
        <v>665</v>
      </c>
      <c r="H275" s="44">
        <v>250</v>
      </c>
      <c r="I275" s="44">
        <v>755</v>
      </c>
      <c r="J275" s="142"/>
      <c r="K275" s="149"/>
    </row>
    <row r="276" spans="5:10" ht="12.75">
      <c r="E276" s="37"/>
      <c r="F276" s="37"/>
      <c r="J276" s="52"/>
    </row>
    <row r="277" spans="1:9" ht="12.75">
      <c r="A277" s="62"/>
      <c r="B277" s="63" t="s">
        <v>585</v>
      </c>
      <c r="C277" s="63"/>
      <c r="D277" s="64"/>
      <c r="E277" s="34"/>
      <c r="F277" s="34"/>
      <c r="G277" s="65"/>
      <c r="H277" s="65"/>
      <c r="I277" s="65"/>
    </row>
    <row r="278" spans="1:10" ht="12.75">
      <c r="A278" s="177"/>
      <c r="B278" s="177"/>
      <c r="C278" s="177"/>
      <c r="D278" s="144"/>
      <c r="E278" s="168"/>
      <c r="F278" s="168"/>
      <c r="G278" s="146"/>
      <c r="H278" s="146"/>
      <c r="I278" s="146"/>
      <c r="J278" s="178"/>
    </row>
    <row r="279" spans="1:16" s="61" customFormat="1" ht="12.75">
      <c r="A279" s="108" t="s">
        <v>586</v>
      </c>
      <c r="B279" s="108" t="s">
        <v>587</v>
      </c>
      <c r="C279" s="108"/>
      <c r="D279" s="45"/>
      <c r="E279" s="109"/>
      <c r="F279" s="109"/>
      <c r="G279" s="45">
        <v>540</v>
      </c>
      <c r="H279" s="45"/>
      <c r="I279" s="45">
        <v>385</v>
      </c>
      <c r="J279" s="170"/>
      <c r="K279" s="70"/>
      <c r="L279" s="58"/>
      <c r="M279" s="59"/>
      <c r="N279" s="58"/>
      <c r="O279" s="58"/>
      <c r="P279" s="60"/>
    </row>
    <row r="280" spans="1:16" s="61" customFormat="1" ht="12.75">
      <c r="A280" s="108" t="s">
        <v>588</v>
      </c>
      <c r="B280" s="41" t="s">
        <v>589</v>
      </c>
      <c r="C280" s="41"/>
      <c r="D280" s="45" t="s">
        <v>472</v>
      </c>
      <c r="E280" s="109"/>
      <c r="F280" s="109"/>
      <c r="G280" s="45">
        <v>522</v>
      </c>
      <c r="H280" s="45"/>
      <c r="I280" s="45">
        <v>530</v>
      </c>
      <c r="J280" s="110"/>
      <c r="K280" s="70"/>
      <c r="L280" s="58"/>
      <c r="M280" s="59"/>
      <c r="N280" s="58"/>
      <c r="O280" s="58"/>
      <c r="P280" s="60"/>
    </row>
    <row r="281" spans="1:16" ht="12.75">
      <c r="A281" s="53" t="str">
        <f>CONCATENATE(C281,D281)</f>
        <v>MG 4086</v>
      </c>
      <c r="B281" s="41" t="s">
        <v>590</v>
      </c>
      <c r="C281" s="41" t="s">
        <v>11</v>
      </c>
      <c r="D281" s="42">
        <v>4086</v>
      </c>
      <c r="E281" s="43">
        <v>12.65</v>
      </c>
      <c r="F281" s="96">
        <f>PRODUCT(E281,2)</f>
        <v>25.3</v>
      </c>
      <c r="G281" s="45">
        <v>547</v>
      </c>
      <c r="H281" s="45">
        <v>255</v>
      </c>
      <c r="I281" s="45">
        <v>280</v>
      </c>
      <c r="J281" s="142" t="s">
        <v>591</v>
      </c>
      <c r="K281" s="149">
        <v>3.1</v>
      </c>
      <c r="L281" s="8" t="s">
        <v>592</v>
      </c>
      <c r="M281" s="9">
        <v>10.1</v>
      </c>
      <c r="N281" s="8" t="s">
        <v>14</v>
      </c>
      <c r="O281" s="8" t="s">
        <v>585</v>
      </c>
      <c r="P281" s="10" t="s">
        <v>593</v>
      </c>
    </row>
    <row r="282" spans="1:11" ht="12.75">
      <c r="A282" s="53" t="s">
        <v>594</v>
      </c>
      <c r="B282" s="41" t="s">
        <v>595</v>
      </c>
      <c r="C282" s="41"/>
      <c r="D282" s="42"/>
      <c r="E282" s="43"/>
      <c r="F282" s="96">
        <v>36.3</v>
      </c>
      <c r="G282" s="45">
        <v>500</v>
      </c>
      <c r="H282" s="45">
        <v>190</v>
      </c>
      <c r="I282" s="45">
        <v>360</v>
      </c>
      <c r="J282" s="142"/>
      <c r="K282" s="149"/>
    </row>
    <row r="283" spans="1:16" s="61" customFormat="1" ht="12.75">
      <c r="A283" s="53" t="s">
        <v>596</v>
      </c>
      <c r="B283" s="41" t="s">
        <v>597</v>
      </c>
      <c r="C283" s="41"/>
      <c r="D283" s="42"/>
      <c r="E283" s="43"/>
      <c r="F283" s="96"/>
      <c r="G283" s="45">
        <v>588</v>
      </c>
      <c r="H283" s="45">
        <v>177</v>
      </c>
      <c r="I283" s="45">
        <v>435</v>
      </c>
      <c r="J283" s="176"/>
      <c r="K283" s="152"/>
      <c r="L283" s="58"/>
      <c r="M283" s="59"/>
      <c r="N283" s="58"/>
      <c r="O283" s="58"/>
      <c r="P283" s="60"/>
    </row>
    <row r="284" spans="1:16" s="61" customFormat="1" ht="12.75">
      <c r="A284" s="53" t="s">
        <v>598</v>
      </c>
      <c r="B284" s="41" t="s">
        <v>599</v>
      </c>
      <c r="C284" s="41"/>
      <c r="D284" s="42"/>
      <c r="E284" s="43"/>
      <c r="F284" s="96"/>
      <c r="G284" s="45">
        <v>905</v>
      </c>
      <c r="H284" s="45">
        <v>316</v>
      </c>
      <c r="I284" s="45">
        <v>750</v>
      </c>
      <c r="J284" s="176"/>
      <c r="K284" s="152"/>
      <c r="L284" s="58"/>
      <c r="M284" s="59"/>
      <c r="N284" s="58"/>
      <c r="O284" s="58"/>
      <c r="P284" s="60"/>
    </row>
    <row r="285" spans="1:16" s="55" customFormat="1" ht="12.75">
      <c r="A285" s="53" t="s">
        <v>600</v>
      </c>
      <c r="B285" s="41" t="s">
        <v>601</v>
      </c>
      <c r="C285" s="41"/>
      <c r="D285" s="42"/>
      <c r="E285" s="43"/>
      <c r="F285" s="96"/>
      <c r="G285" s="45">
        <v>515</v>
      </c>
      <c r="H285" s="45">
        <v>210</v>
      </c>
      <c r="I285" s="45">
        <v>355</v>
      </c>
      <c r="J285" s="77"/>
      <c r="K285" s="154"/>
      <c r="L285" s="54"/>
      <c r="M285" s="9"/>
      <c r="N285" s="54"/>
      <c r="O285" s="54"/>
      <c r="P285" s="10"/>
    </row>
    <row r="286" spans="1:16" s="61" customFormat="1" ht="12.75">
      <c r="A286" s="53" t="s">
        <v>602</v>
      </c>
      <c r="B286" s="41" t="s">
        <v>603</v>
      </c>
      <c r="C286" s="41"/>
      <c r="D286" s="42"/>
      <c r="E286" s="43"/>
      <c r="F286" s="96"/>
      <c r="G286" s="45">
        <v>580</v>
      </c>
      <c r="H286" s="45">
        <v>210</v>
      </c>
      <c r="I286" s="45">
        <v>560</v>
      </c>
      <c r="J286" s="110"/>
      <c r="K286" s="156"/>
      <c r="L286" s="58"/>
      <c r="M286" s="59"/>
      <c r="N286" s="58"/>
      <c r="O286" s="58"/>
      <c r="P286" s="60"/>
    </row>
    <row r="287" spans="4:10" ht="12.75">
      <c r="D287"/>
      <c r="J287" s="52"/>
    </row>
    <row r="288" spans="1:9" ht="12.75">
      <c r="A288" s="62"/>
      <c r="B288" s="63" t="s">
        <v>604</v>
      </c>
      <c r="C288" s="63"/>
      <c r="D288" s="64"/>
      <c r="E288" s="34"/>
      <c r="F288" s="34"/>
      <c r="G288" s="65"/>
      <c r="H288" s="65"/>
      <c r="I288" s="65"/>
    </row>
    <row r="289" spans="4:10" ht="12.75">
      <c r="D289" s="3" t="s">
        <v>472</v>
      </c>
      <c r="E289" s="37"/>
      <c r="F289" s="37"/>
      <c r="J289" s="52"/>
    </row>
    <row r="290" spans="1:10" ht="12.75">
      <c r="A290" s="40" t="str">
        <f>CONCATENATE(C290,D290)</f>
        <v>MG 4933</v>
      </c>
      <c r="B290" s="41" t="s">
        <v>605</v>
      </c>
      <c r="C290" s="41" t="s">
        <v>11</v>
      </c>
      <c r="D290" s="42">
        <v>4933</v>
      </c>
      <c r="E290" s="43">
        <v>14.3</v>
      </c>
      <c r="F290" s="96">
        <f aca="true" t="shared" si="5" ref="F290:F295">PRODUCT(E290,2)</f>
        <v>28.6</v>
      </c>
      <c r="G290" s="45">
        <v>640</v>
      </c>
      <c r="H290" s="45">
        <v>225</v>
      </c>
      <c r="I290" s="45">
        <v>470</v>
      </c>
      <c r="J290" s="52"/>
    </row>
    <row r="291" spans="1:11" ht="12.75">
      <c r="A291" s="40" t="s">
        <v>606</v>
      </c>
      <c r="B291" s="41" t="s">
        <v>607</v>
      </c>
      <c r="C291" s="41"/>
      <c r="D291" s="42" t="s">
        <v>608</v>
      </c>
      <c r="E291" s="43">
        <v>14.3</v>
      </c>
      <c r="F291" s="96">
        <f t="shared" si="5"/>
        <v>28.6</v>
      </c>
      <c r="G291" s="45">
        <v>640</v>
      </c>
      <c r="H291" s="45">
        <v>225</v>
      </c>
      <c r="I291" s="45">
        <v>470</v>
      </c>
      <c r="J291" s="52"/>
      <c r="K291" s="92"/>
    </row>
    <row r="292" spans="1:16" ht="12.75">
      <c r="A292" s="40" t="str">
        <f>CONCATENATE(C292,D292)</f>
        <v>MG 4222</v>
      </c>
      <c r="B292" s="41" t="s">
        <v>609</v>
      </c>
      <c r="C292" s="41" t="s">
        <v>11</v>
      </c>
      <c r="D292" s="42">
        <v>4222</v>
      </c>
      <c r="E292" s="43">
        <v>4.39</v>
      </c>
      <c r="F292" s="96">
        <f t="shared" si="5"/>
        <v>8.78</v>
      </c>
      <c r="G292" s="45">
        <v>595</v>
      </c>
      <c r="H292" s="45">
        <v>235</v>
      </c>
      <c r="I292" s="45">
        <v>350</v>
      </c>
      <c r="J292" s="46" t="s">
        <v>610</v>
      </c>
      <c r="K292" s="149">
        <v>3.1</v>
      </c>
      <c r="L292" s="8" t="s">
        <v>611</v>
      </c>
      <c r="M292" s="9">
        <v>3.25</v>
      </c>
      <c r="N292" s="8" t="s">
        <v>14</v>
      </c>
      <c r="O292" s="8" t="s">
        <v>604</v>
      </c>
      <c r="P292" s="10" t="s">
        <v>612</v>
      </c>
    </row>
    <row r="293" spans="1:16" ht="12.75">
      <c r="A293" s="40" t="str">
        <f>CONCATENATE(C293,D293)</f>
        <v>MG 4221</v>
      </c>
      <c r="B293" s="41" t="s">
        <v>613</v>
      </c>
      <c r="C293" s="41" t="s">
        <v>11</v>
      </c>
      <c r="D293" s="42">
        <v>4221</v>
      </c>
      <c r="E293" s="43">
        <v>4.39</v>
      </c>
      <c r="F293" s="96">
        <f t="shared" si="5"/>
        <v>8.78</v>
      </c>
      <c r="G293" s="45">
        <v>513</v>
      </c>
      <c r="H293" s="45">
        <v>193</v>
      </c>
      <c r="I293" s="45">
        <v>550</v>
      </c>
      <c r="J293" s="46" t="s">
        <v>614</v>
      </c>
      <c r="K293" s="149">
        <v>3.1</v>
      </c>
      <c r="L293" s="8" t="s">
        <v>615</v>
      </c>
      <c r="M293" s="9">
        <v>3.25</v>
      </c>
      <c r="N293" s="8" t="s">
        <v>14</v>
      </c>
      <c r="O293" s="8" t="s">
        <v>604</v>
      </c>
      <c r="P293" s="10" t="s">
        <v>616</v>
      </c>
    </row>
    <row r="294" spans="1:16" ht="12.75">
      <c r="A294" s="40" t="str">
        <f>CONCATENATE(C294,D294)</f>
        <v>MG 4362</v>
      </c>
      <c r="B294" s="41" t="s">
        <v>617</v>
      </c>
      <c r="C294" s="41" t="s">
        <v>11</v>
      </c>
      <c r="D294" s="42">
        <v>4362</v>
      </c>
      <c r="E294" s="43">
        <v>4.39</v>
      </c>
      <c r="F294" s="96">
        <f t="shared" si="5"/>
        <v>8.78</v>
      </c>
      <c r="G294" s="44">
        <v>538</v>
      </c>
      <c r="H294" s="44">
        <v>230</v>
      </c>
      <c r="I294" s="44">
        <v>430</v>
      </c>
      <c r="J294" s="46" t="s">
        <v>618</v>
      </c>
      <c r="K294" s="149">
        <v>3.1</v>
      </c>
      <c r="L294" s="8" t="s">
        <v>619</v>
      </c>
      <c r="M294" s="9">
        <v>3.25</v>
      </c>
      <c r="N294" s="8" t="s">
        <v>14</v>
      </c>
      <c r="O294" s="8" t="s">
        <v>604</v>
      </c>
      <c r="P294" s="10" t="s">
        <v>616</v>
      </c>
    </row>
    <row r="295" spans="1:16" ht="12.75">
      <c r="A295" s="40" t="str">
        <f>CONCATENATE(C295,D295)</f>
        <v>MG 4363</v>
      </c>
      <c r="B295" s="41" t="s">
        <v>620</v>
      </c>
      <c r="C295" s="41" t="s">
        <v>11</v>
      </c>
      <c r="D295" s="42">
        <v>4363</v>
      </c>
      <c r="E295" s="43">
        <v>4.39</v>
      </c>
      <c r="F295" s="96">
        <f t="shared" si="5"/>
        <v>8.78</v>
      </c>
      <c r="G295" s="44">
        <v>567</v>
      </c>
      <c r="H295" s="44">
        <v>230</v>
      </c>
      <c r="I295" s="44">
        <v>500</v>
      </c>
      <c r="J295" s="46" t="s">
        <v>621</v>
      </c>
      <c r="K295" s="149">
        <v>3.1</v>
      </c>
      <c r="L295" s="8" t="s">
        <v>622</v>
      </c>
      <c r="M295" s="9">
        <v>3.25</v>
      </c>
      <c r="N295" s="8" t="s">
        <v>14</v>
      </c>
      <c r="O295" s="8" t="s">
        <v>604</v>
      </c>
      <c r="P295" s="10" t="s">
        <v>616</v>
      </c>
    </row>
    <row r="296" spans="1:11" ht="12.75">
      <c r="A296" s="40" t="s">
        <v>623</v>
      </c>
      <c r="B296" s="41" t="s">
        <v>624</v>
      </c>
      <c r="C296" s="41"/>
      <c r="D296" s="42"/>
      <c r="E296" s="43"/>
      <c r="F296" s="96">
        <v>9.8</v>
      </c>
      <c r="G296" s="44">
        <v>430</v>
      </c>
      <c r="H296" s="44">
        <v>175</v>
      </c>
      <c r="I296" s="44">
        <v>450</v>
      </c>
      <c r="J296" s="46"/>
      <c r="K296" s="149"/>
    </row>
    <row r="297" spans="1:11" ht="12.75">
      <c r="A297" s="40" t="s">
        <v>625</v>
      </c>
      <c r="B297" s="41" t="s">
        <v>626</v>
      </c>
      <c r="C297" s="41"/>
      <c r="D297" s="42"/>
      <c r="E297" s="43"/>
      <c r="F297" s="96">
        <v>9.8</v>
      </c>
      <c r="G297" s="44">
        <v>470</v>
      </c>
      <c r="H297" s="44">
        <v>180</v>
      </c>
      <c r="I297" s="44">
        <v>570</v>
      </c>
      <c r="J297" s="46"/>
      <c r="K297" s="149"/>
    </row>
    <row r="298" spans="1:16" s="61" customFormat="1" ht="12.75">
      <c r="A298" s="53" t="s">
        <v>627</v>
      </c>
      <c r="B298" s="41" t="s">
        <v>628</v>
      </c>
      <c r="C298" s="41"/>
      <c r="D298" s="42"/>
      <c r="E298" s="43"/>
      <c r="F298" s="96"/>
      <c r="G298" s="45">
        <v>480</v>
      </c>
      <c r="H298" s="45">
        <v>180</v>
      </c>
      <c r="I298" s="45">
        <v>340</v>
      </c>
      <c r="J298" s="56"/>
      <c r="K298" s="152"/>
      <c r="L298" s="58"/>
      <c r="M298" s="59"/>
      <c r="N298" s="58"/>
      <c r="O298" s="58"/>
      <c r="P298" s="60"/>
    </row>
    <row r="299" spans="1:16" ht="12.75">
      <c r="A299" s="40" t="str">
        <f>CONCATENATE(C299,D299)</f>
        <v>MG 4273</v>
      </c>
      <c r="B299" s="41" t="s">
        <v>183</v>
      </c>
      <c r="C299" s="41" t="s">
        <v>11</v>
      </c>
      <c r="D299" s="42">
        <v>4273</v>
      </c>
      <c r="E299" s="43">
        <v>4.39</v>
      </c>
      <c r="F299" s="96">
        <f>PRODUCT(E299,2)</f>
        <v>8.78</v>
      </c>
      <c r="G299" s="44">
        <v>570</v>
      </c>
      <c r="H299" s="44">
        <v>185</v>
      </c>
      <c r="I299" s="44">
        <v>420</v>
      </c>
      <c r="J299" s="46" t="s">
        <v>629</v>
      </c>
      <c r="K299" s="149">
        <v>3.1</v>
      </c>
      <c r="L299" s="8" t="s">
        <v>630</v>
      </c>
      <c r="M299" s="9">
        <v>3.25</v>
      </c>
      <c r="N299" s="8" t="s">
        <v>14</v>
      </c>
      <c r="O299" s="8" t="s">
        <v>604</v>
      </c>
      <c r="P299" s="10" t="s">
        <v>183</v>
      </c>
    </row>
    <row r="300" spans="1:16" ht="12.75">
      <c r="A300" s="40" t="str">
        <f>CONCATENATE(C300,D300)</f>
        <v>MG 4419</v>
      </c>
      <c r="B300" s="50" t="s">
        <v>631</v>
      </c>
      <c r="C300" s="41" t="s">
        <v>11</v>
      </c>
      <c r="D300" s="42">
        <v>4419</v>
      </c>
      <c r="E300" s="43">
        <v>4.39</v>
      </c>
      <c r="F300" s="96">
        <v>10</v>
      </c>
      <c r="G300" s="44">
        <v>540</v>
      </c>
      <c r="H300" s="44">
        <v>210</v>
      </c>
      <c r="I300" s="44">
        <v>370</v>
      </c>
      <c r="J300" s="46" t="s">
        <v>632</v>
      </c>
      <c r="K300" s="149">
        <v>3.1</v>
      </c>
      <c r="L300" s="8" t="s">
        <v>633</v>
      </c>
      <c r="M300" s="9">
        <v>3.72</v>
      </c>
      <c r="N300" s="8" t="s">
        <v>14</v>
      </c>
      <c r="O300" s="8" t="s">
        <v>604</v>
      </c>
      <c r="P300" s="10" t="s">
        <v>634</v>
      </c>
    </row>
    <row r="301" spans="1:16" ht="12.75">
      <c r="A301" s="40" t="str">
        <f>CONCATENATE(C301,D301)</f>
        <v>MG 4417</v>
      </c>
      <c r="B301" s="50" t="s">
        <v>635</v>
      </c>
      <c r="C301" s="41" t="s">
        <v>11</v>
      </c>
      <c r="D301" s="42">
        <v>4417</v>
      </c>
      <c r="E301" s="43">
        <v>4.75</v>
      </c>
      <c r="F301" s="96">
        <f>PRODUCT(E301,2)</f>
        <v>9.5</v>
      </c>
      <c r="G301" s="44">
        <v>565</v>
      </c>
      <c r="H301" s="44">
        <v>230</v>
      </c>
      <c r="I301" s="44">
        <v>360</v>
      </c>
      <c r="J301" s="46" t="s">
        <v>636</v>
      </c>
      <c r="K301" s="149">
        <v>3.1</v>
      </c>
      <c r="L301" s="8" t="s">
        <v>637</v>
      </c>
      <c r="M301" s="9">
        <v>3.72</v>
      </c>
      <c r="N301" s="8" t="s">
        <v>14</v>
      </c>
      <c r="O301" s="8" t="s">
        <v>604</v>
      </c>
      <c r="P301" s="10" t="s">
        <v>634</v>
      </c>
    </row>
    <row r="302" spans="1:11" ht="12.75">
      <c r="A302" s="62"/>
      <c r="B302" s="63" t="s">
        <v>604</v>
      </c>
      <c r="C302" s="63"/>
      <c r="D302" s="64"/>
      <c r="E302" s="34"/>
      <c r="F302" s="34"/>
      <c r="G302" s="65"/>
      <c r="H302" s="65"/>
      <c r="I302" s="65"/>
      <c r="J302" s="46"/>
      <c r="K302" s="149"/>
    </row>
    <row r="303" spans="1:11" ht="12.75">
      <c r="A303" s="40"/>
      <c r="B303" s="50"/>
      <c r="C303" s="41"/>
      <c r="D303" s="42"/>
      <c r="E303" s="43"/>
      <c r="F303" s="96"/>
      <c r="G303" s="44"/>
      <c r="H303" s="44"/>
      <c r="I303" s="44"/>
      <c r="J303" s="46"/>
      <c r="K303" s="149"/>
    </row>
    <row r="304" spans="1:16" ht="12.75">
      <c r="A304" s="40" t="str">
        <f>CONCATENATE(C304,D304)</f>
        <v>MG 4441</v>
      </c>
      <c r="B304" s="50" t="s">
        <v>638</v>
      </c>
      <c r="C304" s="41" t="s">
        <v>11</v>
      </c>
      <c r="D304" s="42">
        <v>4441</v>
      </c>
      <c r="E304" s="43">
        <v>4.39</v>
      </c>
      <c r="F304" s="96">
        <f>PRODUCT(E304,2)</f>
        <v>8.78</v>
      </c>
      <c r="G304" s="44">
        <v>470</v>
      </c>
      <c r="H304" s="44">
        <v>200</v>
      </c>
      <c r="I304" s="44">
        <v>350</v>
      </c>
      <c r="J304" s="46"/>
      <c r="K304" s="149"/>
      <c r="L304" s="8" t="s">
        <v>639</v>
      </c>
      <c r="M304" s="9" t="s">
        <v>640</v>
      </c>
      <c r="N304" s="8" t="s">
        <v>14</v>
      </c>
      <c r="O304" s="8" t="s">
        <v>604</v>
      </c>
      <c r="P304" s="10" t="s">
        <v>634</v>
      </c>
    </row>
    <row r="305" spans="1:16" s="55" customFormat="1" ht="12.75">
      <c r="A305" s="53" t="s">
        <v>641</v>
      </c>
      <c r="B305" s="50" t="s">
        <v>642</v>
      </c>
      <c r="C305" s="41"/>
      <c r="D305" s="42"/>
      <c r="E305" s="43"/>
      <c r="F305" s="96"/>
      <c r="G305" s="45">
        <v>602</v>
      </c>
      <c r="H305" s="45">
        <v>255</v>
      </c>
      <c r="I305" s="45">
        <v>240</v>
      </c>
      <c r="J305" s="46"/>
      <c r="K305" s="149"/>
      <c r="L305" s="54"/>
      <c r="M305" s="9"/>
      <c r="N305" s="54"/>
      <c r="O305" s="54"/>
      <c r="P305" s="10"/>
    </row>
    <row r="306" spans="1:16" s="55" customFormat="1" ht="12.75">
      <c r="A306" s="53" t="s">
        <v>643</v>
      </c>
      <c r="B306" s="50" t="s">
        <v>644</v>
      </c>
      <c r="C306" s="41"/>
      <c r="D306" s="42"/>
      <c r="E306" s="43"/>
      <c r="F306" s="96"/>
      <c r="G306" s="45">
        <v>609</v>
      </c>
      <c r="H306" s="45">
        <v>255</v>
      </c>
      <c r="I306" s="45">
        <v>245</v>
      </c>
      <c r="J306" s="46"/>
      <c r="K306" s="149"/>
      <c r="L306" s="54"/>
      <c r="M306" s="9"/>
      <c r="N306" s="54"/>
      <c r="O306" s="54"/>
      <c r="P306" s="10"/>
    </row>
    <row r="307" spans="1:16" s="55" customFormat="1" ht="12.75">
      <c r="A307" s="53" t="s">
        <v>645</v>
      </c>
      <c r="B307" s="50" t="s">
        <v>646</v>
      </c>
      <c r="C307" s="41"/>
      <c r="D307" s="42"/>
      <c r="E307" s="43"/>
      <c r="F307" s="96"/>
      <c r="G307" s="45">
        <v>725</v>
      </c>
      <c r="H307" s="45">
        <v>320</v>
      </c>
      <c r="I307" s="45">
        <v>180</v>
      </c>
      <c r="J307" s="46"/>
      <c r="K307" s="149"/>
      <c r="L307" s="54"/>
      <c r="M307" s="9"/>
      <c r="N307" s="54"/>
      <c r="O307" s="54"/>
      <c r="P307" s="10"/>
    </row>
    <row r="308" spans="1:16" s="61" customFormat="1" ht="12.75">
      <c r="A308" s="53" t="s">
        <v>647</v>
      </c>
      <c r="B308" s="50" t="s">
        <v>648</v>
      </c>
      <c r="C308" s="41"/>
      <c r="D308" s="42"/>
      <c r="E308" s="43"/>
      <c r="F308" s="96"/>
      <c r="G308" s="45">
        <v>371</v>
      </c>
      <c r="H308" s="45">
        <v>132</v>
      </c>
      <c r="I308" s="45">
        <v>300</v>
      </c>
      <c r="J308" s="56"/>
      <c r="K308" s="152"/>
      <c r="L308" s="58"/>
      <c r="M308" s="59"/>
      <c r="N308" s="58"/>
      <c r="O308" s="58"/>
      <c r="P308" s="60"/>
    </row>
    <row r="309" spans="1:16" ht="12.75">
      <c r="A309" s="53" t="str">
        <f>CONCATENATE(C309,D309)</f>
        <v>MG 4070</v>
      </c>
      <c r="B309" s="41" t="s">
        <v>649</v>
      </c>
      <c r="C309" s="41" t="s">
        <v>11</v>
      </c>
      <c r="D309" s="42">
        <v>4070</v>
      </c>
      <c r="E309" s="43">
        <v>4.39</v>
      </c>
      <c r="F309" s="96">
        <f>PRODUCT(E309,2)</f>
        <v>8.78</v>
      </c>
      <c r="G309" s="45">
        <v>535</v>
      </c>
      <c r="H309" s="45">
        <v>220</v>
      </c>
      <c r="I309" s="45">
        <v>440</v>
      </c>
      <c r="J309" s="46" t="s">
        <v>650</v>
      </c>
      <c r="K309" s="149">
        <v>3.1</v>
      </c>
      <c r="L309" s="8" t="s">
        <v>651</v>
      </c>
      <c r="M309" s="9">
        <v>3.25</v>
      </c>
      <c r="N309" s="8" t="s">
        <v>14</v>
      </c>
      <c r="O309" s="8" t="s">
        <v>604</v>
      </c>
      <c r="P309" s="10" t="s">
        <v>652</v>
      </c>
    </row>
    <row r="310" spans="1:16" ht="12.75">
      <c r="A310" s="53" t="str">
        <f>CONCATENATE(C310,D310)</f>
        <v>MG 4053</v>
      </c>
      <c r="B310" s="41" t="s">
        <v>653</v>
      </c>
      <c r="C310" s="41" t="s">
        <v>11</v>
      </c>
      <c r="D310" s="42">
        <v>4053</v>
      </c>
      <c r="E310" s="43">
        <v>4.39</v>
      </c>
      <c r="F310" s="96">
        <f>PRODUCT(E310,2)</f>
        <v>8.78</v>
      </c>
      <c r="G310" s="45">
        <v>700</v>
      </c>
      <c r="H310" s="45">
        <v>338</v>
      </c>
      <c r="I310" s="45">
        <v>370</v>
      </c>
      <c r="J310" s="46" t="s">
        <v>654</v>
      </c>
      <c r="K310" s="149">
        <v>3.1</v>
      </c>
      <c r="L310" s="8" t="s">
        <v>655</v>
      </c>
      <c r="M310" s="9">
        <v>4.6</v>
      </c>
      <c r="N310" s="8" t="s">
        <v>14</v>
      </c>
      <c r="O310" s="8" t="s">
        <v>604</v>
      </c>
      <c r="P310" s="10" t="s">
        <v>652</v>
      </c>
    </row>
    <row r="311" spans="1:16" ht="12.75">
      <c r="A311" s="53" t="str">
        <f>CONCATENATE(C311,D311)</f>
        <v>MG 4934</v>
      </c>
      <c r="B311" s="41" t="s">
        <v>656</v>
      </c>
      <c r="C311" s="41" t="s">
        <v>11</v>
      </c>
      <c r="D311" s="42">
        <v>4934</v>
      </c>
      <c r="E311" s="43">
        <v>4.5</v>
      </c>
      <c r="F311" s="96">
        <f>PRODUCT(E311,2)</f>
        <v>9</v>
      </c>
      <c r="G311" s="45">
        <v>540</v>
      </c>
      <c r="H311" s="45">
        <v>200</v>
      </c>
      <c r="I311" s="45">
        <v>520</v>
      </c>
      <c r="J311" s="46"/>
      <c r="K311" s="149"/>
      <c r="N311" s="8" t="s">
        <v>14</v>
      </c>
      <c r="O311" s="8" t="s">
        <v>604</v>
      </c>
      <c r="P311" s="10" t="s">
        <v>657</v>
      </c>
    </row>
    <row r="312" spans="1:16" s="61" customFormat="1" ht="12.75">
      <c r="A312" s="53" t="s">
        <v>658</v>
      </c>
      <c r="B312" s="41" t="s">
        <v>659</v>
      </c>
      <c r="C312" s="41"/>
      <c r="D312" s="42"/>
      <c r="E312" s="43"/>
      <c r="F312" s="96"/>
      <c r="G312" s="45">
        <v>480</v>
      </c>
      <c r="H312" s="45">
        <v>160</v>
      </c>
      <c r="I312" s="45">
        <v>700</v>
      </c>
      <c r="J312" s="56"/>
      <c r="K312" s="152"/>
      <c r="L312" s="58"/>
      <c r="M312" s="59"/>
      <c r="N312" s="58"/>
      <c r="O312" s="58"/>
      <c r="P312" s="60"/>
    </row>
    <row r="313" spans="1:16" ht="12.75">
      <c r="A313" s="53" t="str">
        <f>CONCATENATE(C313,D313)</f>
        <v>MG 4293</v>
      </c>
      <c r="B313" s="41" t="s">
        <v>660</v>
      </c>
      <c r="C313" s="41" t="s">
        <v>11</v>
      </c>
      <c r="D313" s="42">
        <v>4293</v>
      </c>
      <c r="E313" s="43">
        <v>4.39</v>
      </c>
      <c r="F313" s="96">
        <f>PRODUCT(E313,2)</f>
        <v>8.78</v>
      </c>
      <c r="G313" s="45">
        <v>475</v>
      </c>
      <c r="H313" s="45">
        <v>195</v>
      </c>
      <c r="I313" s="45">
        <v>560</v>
      </c>
      <c r="J313" s="46" t="s">
        <v>661</v>
      </c>
      <c r="K313" s="149">
        <v>3.1</v>
      </c>
      <c r="L313" s="8" t="s">
        <v>662</v>
      </c>
      <c r="M313" s="9">
        <v>3.25</v>
      </c>
      <c r="N313" s="8" t="s">
        <v>14</v>
      </c>
      <c r="O313" s="8" t="s">
        <v>604</v>
      </c>
      <c r="P313" s="10" t="s">
        <v>663</v>
      </c>
    </row>
    <row r="314" spans="1:11" ht="12.75">
      <c r="A314" s="53" t="s">
        <v>664</v>
      </c>
      <c r="B314" s="41" t="s">
        <v>665</v>
      </c>
      <c r="C314" s="41"/>
      <c r="D314" s="42"/>
      <c r="E314" s="43"/>
      <c r="F314" s="96">
        <v>8.78</v>
      </c>
      <c r="G314" s="45">
        <v>307</v>
      </c>
      <c r="H314" s="45">
        <v>120</v>
      </c>
      <c r="I314" s="45">
        <v>450</v>
      </c>
      <c r="J314" s="46"/>
      <c r="K314" s="149"/>
    </row>
    <row r="315" spans="1:16" s="61" customFormat="1" ht="12.75">
      <c r="A315" s="53" t="s">
        <v>666</v>
      </c>
      <c r="B315" s="41" t="s">
        <v>667</v>
      </c>
      <c r="C315" s="41"/>
      <c r="D315" s="42"/>
      <c r="E315" s="43"/>
      <c r="F315" s="96"/>
      <c r="G315" s="45">
        <v>470</v>
      </c>
      <c r="H315" s="45">
        <v>180</v>
      </c>
      <c r="I315" s="45">
        <v>560</v>
      </c>
      <c r="J315" s="56"/>
      <c r="K315" s="152"/>
      <c r="L315" s="58"/>
      <c r="M315" s="59"/>
      <c r="N315" s="58"/>
      <c r="O315" s="58"/>
      <c r="P315" s="60"/>
    </row>
    <row r="316" spans="1:11" ht="12.75">
      <c r="A316" s="53" t="s">
        <v>668</v>
      </c>
      <c r="B316" s="41" t="s">
        <v>669</v>
      </c>
      <c r="C316" s="41"/>
      <c r="D316" s="42"/>
      <c r="E316" s="43"/>
      <c r="F316" s="96">
        <v>8.78</v>
      </c>
      <c r="G316" s="45">
        <v>570</v>
      </c>
      <c r="H316" s="45">
        <v>210</v>
      </c>
      <c r="I316" s="45">
        <v>540</v>
      </c>
      <c r="J316" s="46"/>
      <c r="K316" s="149"/>
    </row>
    <row r="317" spans="1:11" ht="12.75">
      <c r="A317" s="53" t="s">
        <v>670</v>
      </c>
      <c r="B317" s="41" t="s">
        <v>671</v>
      </c>
      <c r="C317" s="41"/>
      <c r="D317" s="42"/>
      <c r="E317" s="43"/>
      <c r="F317" s="96">
        <v>9.8</v>
      </c>
      <c r="G317" s="45">
        <v>265</v>
      </c>
      <c r="H317" s="45">
        <v>180</v>
      </c>
      <c r="I317" s="45">
        <v>520</v>
      </c>
      <c r="J317" s="46"/>
      <c r="K317" s="149"/>
    </row>
    <row r="318" spans="1:11" ht="12.75">
      <c r="A318" s="53" t="s">
        <v>672</v>
      </c>
      <c r="B318" s="41" t="s">
        <v>673</v>
      </c>
      <c r="C318" s="41"/>
      <c r="D318" s="42"/>
      <c r="E318" s="43"/>
      <c r="F318" s="96">
        <v>9.8</v>
      </c>
      <c r="G318" s="45">
        <v>578</v>
      </c>
      <c r="H318" s="45">
        <v>218</v>
      </c>
      <c r="I318" s="45">
        <v>570</v>
      </c>
      <c r="J318" s="46"/>
      <c r="K318" s="149"/>
    </row>
    <row r="319" spans="1:16" s="184" customFormat="1" ht="12.75">
      <c r="A319" s="53" t="s">
        <v>598</v>
      </c>
      <c r="B319" s="41" t="s">
        <v>674</v>
      </c>
      <c r="C319" s="41"/>
      <c r="D319" s="42"/>
      <c r="E319" s="43"/>
      <c r="F319" s="96"/>
      <c r="G319" s="45">
        <v>905</v>
      </c>
      <c r="H319" s="45">
        <v>316</v>
      </c>
      <c r="I319" s="45">
        <v>750</v>
      </c>
      <c r="J319" s="179"/>
      <c r="K319" s="180"/>
      <c r="L319" s="181"/>
      <c r="M319" s="182"/>
      <c r="N319" s="181"/>
      <c r="O319" s="181"/>
      <c r="P319" s="183"/>
    </row>
    <row r="320" spans="1:16" ht="12.75">
      <c r="A320" s="53" t="s">
        <v>675</v>
      </c>
      <c r="B320" s="41" t="s">
        <v>676</v>
      </c>
      <c r="C320" s="41" t="s">
        <v>11</v>
      </c>
      <c r="D320" s="42">
        <v>4293</v>
      </c>
      <c r="E320" s="43">
        <v>4.39</v>
      </c>
      <c r="F320" s="96">
        <v>9</v>
      </c>
      <c r="G320" s="45">
        <v>540</v>
      </c>
      <c r="H320" s="45">
        <v>205</v>
      </c>
      <c r="I320" s="45">
        <v>590</v>
      </c>
      <c r="J320" s="46"/>
      <c r="K320" s="149"/>
      <c r="L320" s="8" t="s">
        <v>677</v>
      </c>
      <c r="M320" s="9" t="s">
        <v>640</v>
      </c>
      <c r="N320" s="8" t="s">
        <v>14</v>
      </c>
      <c r="O320" s="8" t="s">
        <v>604</v>
      </c>
      <c r="P320" s="10" t="s">
        <v>678</v>
      </c>
    </row>
    <row r="321" spans="1:11" ht="12.75">
      <c r="A321" s="40" t="s">
        <v>679</v>
      </c>
      <c r="B321" s="41" t="s">
        <v>680</v>
      </c>
      <c r="C321" s="41" t="s">
        <v>11</v>
      </c>
      <c r="D321" s="42">
        <v>4293</v>
      </c>
      <c r="E321" s="43">
        <v>4.39</v>
      </c>
      <c r="F321" s="96">
        <v>9.8</v>
      </c>
      <c r="G321" s="44">
        <v>505</v>
      </c>
      <c r="H321" s="44">
        <v>206</v>
      </c>
      <c r="I321" s="44">
        <v>610</v>
      </c>
      <c r="J321" s="77"/>
      <c r="K321" s="154"/>
    </row>
    <row r="322" spans="1:16" s="11" customFormat="1" ht="12.75">
      <c r="A322" s="150"/>
      <c r="D322"/>
      <c r="J322" s="52"/>
      <c r="K322" s="7"/>
      <c r="L322" s="8"/>
      <c r="M322" s="9"/>
      <c r="N322" s="8"/>
      <c r="O322" s="8"/>
      <c r="P322" s="10"/>
    </row>
    <row r="323" spans="1:9" ht="12.75">
      <c r="A323" s="62"/>
      <c r="B323" s="63" t="s">
        <v>681</v>
      </c>
      <c r="C323" s="63"/>
      <c r="D323" s="64"/>
      <c r="E323" s="34"/>
      <c r="F323" s="34"/>
      <c r="G323" s="65"/>
      <c r="H323" s="65"/>
      <c r="I323" s="65"/>
    </row>
    <row r="324" spans="4:10" ht="12.75">
      <c r="D324" s="3" t="s">
        <v>472</v>
      </c>
      <c r="E324" s="37"/>
      <c r="F324" s="37"/>
      <c r="J324" s="52"/>
    </row>
    <row r="325" spans="1:16" ht="12.75">
      <c r="A325" s="40" t="str">
        <f>CONCATENATE(C325,D325)</f>
        <v>MG 4214</v>
      </c>
      <c r="B325" s="50" t="s">
        <v>682</v>
      </c>
      <c r="C325" s="41" t="s">
        <v>11</v>
      </c>
      <c r="D325" s="42">
        <v>4214</v>
      </c>
      <c r="E325" s="43">
        <v>4.39</v>
      </c>
      <c r="F325" s="96">
        <f>PRODUCT(E325,2)</f>
        <v>8.78</v>
      </c>
      <c r="G325" s="44">
        <v>585</v>
      </c>
      <c r="H325" s="44">
        <v>235</v>
      </c>
      <c r="I325" s="44">
        <v>310</v>
      </c>
      <c r="J325" s="46" t="s">
        <v>683</v>
      </c>
      <c r="K325" s="149">
        <v>3.1</v>
      </c>
      <c r="L325" s="8" t="s">
        <v>684</v>
      </c>
      <c r="M325" s="9">
        <v>3.25</v>
      </c>
      <c r="N325" s="8" t="s">
        <v>14</v>
      </c>
      <c r="O325" s="8" t="s">
        <v>681</v>
      </c>
      <c r="P325" s="10">
        <v>106</v>
      </c>
    </row>
    <row r="326" spans="1:11" ht="12.75">
      <c r="A326" s="53" t="s">
        <v>163</v>
      </c>
      <c r="B326" s="50" t="s">
        <v>685</v>
      </c>
      <c r="C326" s="41"/>
      <c r="D326" s="42"/>
      <c r="E326" s="43"/>
      <c r="F326" s="96"/>
      <c r="G326" s="45">
        <v>550</v>
      </c>
      <c r="H326" s="45">
        <v>228</v>
      </c>
      <c r="I326" s="45">
        <v>305</v>
      </c>
      <c r="J326" s="46"/>
      <c r="K326" s="149"/>
    </row>
    <row r="327" spans="1:16" ht="12.75">
      <c r="A327" s="53" t="str">
        <f>CONCATENATE(C327,D327)</f>
        <v>MG 4054</v>
      </c>
      <c r="B327" s="50" t="s">
        <v>686</v>
      </c>
      <c r="C327" s="41" t="s">
        <v>11</v>
      </c>
      <c r="D327" s="42">
        <v>4054</v>
      </c>
      <c r="E327" s="43">
        <v>4.39</v>
      </c>
      <c r="F327" s="96">
        <f>PRODUCT(E327,2)</f>
        <v>8.78</v>
      </c>
      <c r="G327" s="45">
        <v>613</v>
      </c>
      <c r="H327" s="45">
        <v>310</v>
      </c>
      <c r="I327" s="45">
        <v>340</v>
      </c>
      <c r="J327" s="46" t="s">
        <v>687</v>
      </c>
      <c r="K327" s="47">
        <v>3</v>
      </c>
      <c r="L327" s="8" t="s">
        <v>688</v>
      </c>
      <c r="M327" s="9">
        <v>3.25</v>
      </c>
      <c r="N327" s="8" t="s">
        <v>14</v>
      </c>
      <c r="O327" s="8" t="s">
        <v>681</v>
      </c>
      <c r="P327" s="10">
        <v>205</v>
      </c>
    </row>
    <row r="328" spans="1:16" ht="12.75">
      <c r="A328" s="53" t="str">
        <f>CONCATENATE(C328,D328)</f>
        <v>MG 4368</v>
      </c>
      <c r="B328" s="50" t="s">
        <v>689</v>
      </c>
      <c r="C328" s="41" t="s">
        <v>11</v>
      </c>
      <c r="D328" s="42">
        <v>4368</v>
      </c>
      <c r="E328" s="43">
        <v>4.39</v>
      </c>
      <c r="F328" s="96">
        <f>PRODUCT(E328,2)</f>
        <v>8.78</v>
      </c>
      <c r="G328" s="45">
        <v>521</v>
      </c>
      <c r="H328" s="45">
        <v>221</v>
      </c>
      <c r="I328" s="45">
        <v>360</v>
      </c>
      <c r="J328" s="46" t="s">
        <v>690</v>
      </c>
      <c r="K328" s="149">
        <v>3.1</v>
      </c>
      <c r="L328" s="8" t="s">
        <v>691</v>
      </c>
      <c r="M328" s="9">
        <v>3.25</v>
      </c>
      <c r="N328" s="8" t="s">
        <v>14</v>
      </c>
      <c r="O328" s="8" t="s">
        <v>681</v>
      </c>
      <c r="P328" s="10">
        <v>306</v>
      </c>
    </row>
    <row r="329" spans="1:11" ht="12.75">
      <c r="A329" s="53" t="s">
        <v>692</v>
      </c>
      <c r="B329" s="50" t="s">
        <v>693</v>
      </c>
      <c r="C329" s="41"/>
      <c r="D329" s="42"/>
      <c r="E329" s="43"/>
      <c r="F329" s="96">
        <v>9.8</v>
      </c>
      <c r="G329" s="45">
        <v>575</v>
      </c>
      <c r="H329" s="45">
        <v>220</v>
      </c>
      <c r="I329" s="45">
        <v>535</v>
      </c>
      <c r="J329" s="46"/>
      <c r="K329" s="149"/>
    </row>
    <row r="330" spans="1:11" ht="12.75">
      <c r="A330" s="53" t="s">
        <v>694</v>
      </c>
      <c r="B330" s="50" t="s">
        <v>695</v>
      </c>
      <c r="C330" s="41"/>
      <c r="D330" s="42"/>
      <c r="E330" s="43"/>
      <c r="F330" s="96"/>
      <c r="G330" s="45">
        <v>450</v>
      </c>
      <c r="H330" s="45">
        <v>180</v>
      </c>
      <c r="I330" s="45">
        <v>590</v>
      </c>
      <c r="J330" s="46"/>
      <c r="K330" s="149"/>
    </row>
    <row r="331" spans="1:16" s="55" customFormat="1" ht="12.75">
      <c r="A331" s="53" t="s">
        <v>696</v>
      </c>
      <c r="B331" s="50" t="s">
        <v>697</v>
      </c>
      <c r="C331" s="41"/>
      <c r="D331" s="42"/>
      <c r="E331" s="43"/>
      <c r="F331" s="96"/>
      <c r="G331" s="45">
        <v>505</v>
      </c>
      <c r="H331" s="45"/>
      <c r="I331" s="45">
        <v>330</v>
      </c>
      <c r="J331" s="46"/>
      <c r="K331" s="149"/>
      <c r="L331" s="54"/>
      <c r="M331" s="9"/>
      <c r="N331" s="54"/>
      <c r="O331" s="54"/>
      <c r="P331" s="10"/>
    </row>
    <row r="332" spans="1:16" s="55" customFormat="1" ht="12.75">
      <c r="A332" s="53" t="s">
        <v>698</v>
      </c>
      <c r="B332" s="50" t="s">
        <v>699</v>
      </c>
      <c r="C332" s="41"/>
      <c r="D332" s="42"/>
      <c r="E332" s="43"/>
      <c r="F332" s="96"/>
      <c r="G332" s="45">
        <v>505</v>
      </c>
      <c r="H332" s="45">
        <v>195</v>
      </c>
      <c r="I332" s="45">
        <v>490</v>
      </c>
      <c r="J332" s="46"/>
      <c r="K332" s="149"/>
      <c r="L332" s="54"/>
      <c r="M332" s="9"/>
      <c r="N332" s="54"/>
      <c r="O332" s="54"/>
      <c r="P332" s="10"/>
    </row>
    <row r="333" spans="1:16" s="61" customFormat="1" ht="12.75">
      <c r="A333" s="53" t="s">
        <v>700</v>
      </c>
      <c r="B333" s="50" t="s">
        <v>701</v>
      </c>
      <c r="C333" s="41"/>
      <c r="D333" s="42"/>
      <c r="E333" s="43"/>
      <c r="F333" s="96"/>
      <c r="G333" s="45">
        <v>628</v>
      </c>
      <c r="H333" s="45">
        <v>270</v>
      </c>
      <c r="I333" s="45">
        <v>455</v>
      </c>
      <c r="J333" s="56"/>
      <c r="K333" s="152"/>
      <c r="L333" s="58"/>
      <c r="M333" s="59"/>
      <c r="N333" s="58"/>
      <c r="O333" s="58"/>
      <c r="P333" s="60"/>
    </row>
    <row r="334" spans="1:16" ht="12.75">
      <c r="A334" s="53" t="str">
        <f>CONCATENATE(C334,D334)</f>
        <v>MG 4374</v>
      </c>
      <c r="B334" s="50" t="s">
        <v>702</v>
      </c>
      <c r="C334" s="41" t="s">
        <v>11</v>
      </c>
      <c r="D334" s="42">
        <v>4374</v>
      </c>
      <c r="E334" s="43">
        <v>4.39</v>
      </c>
      <c r="F334" s="96">
        <f>PRODUCT(E334,2)</f>
        <v>8.78</v>
      </c>
      <c r="G334" s="45">
        <v>285</v>
      </c>
      <c r="H334" s="45">
        <v>110</v>
      </c>
      <c r="I334" s="45">
        <v>290</v>
      </c>
      <c r="J334" s="46"/>
      <c r="K334" s="149"/>
      <c r="L334" s="8" t="s">
        <v>703</v>
      </c>
      <c r="M334" s="9">
        <v>3.25</v>
      </c>
      <c r="N334" s="8" t="s">
        <v>14</v>
      </c>
      <c r="O334" s="8" t="s">
        <v>681</v>
      </c>
      <c r="P334" s="10">
        <v>306</v>
      </c>
    </row>
    <row r="335" spans="1:11" ht="12.75">
      <c r="A335" s="53" t="s">
        <v>704</v>
      </c>
      <c r="B335" s="50" t="s">
        <v>705</v>
      </c>
      <c r="C335" s="41"/>
      <c r="D335" s="42"/>
      <c r="E335" s="43"/>
      <c r="F335" s="96"/>
      <c r="G335" s="45">
        <v>600</v>
      </c>
      <c r="H335" s="45">
        <v>258</v>
      </c>
      <c r="I335" s="45">
        <v>300</v>
      </c>
      <c r="J335" s="46"/>
      <c r="K335" s="149"/>
    </row>
    <row r="336" spans="1:16" ht="12.75">
      <c r="A336" s="53" t="str">
        <f>CONCATENATE(C336,D336)</f>
        <v>MG 4370</v>
      </c>
      <c r="B336" s="50" t="s">
        <v>706</v>
      </c>
      <c r="C336" s="41" t="s">
        <v>11</v>
      </c>
      <c r="D336" s="42">
        <v>4370</v>
      </c>
      <c r="E336" s="43">
        <v>4.39</v>
      </c>
      <c r="F336" s="96">
        <v>9.7</v>
      </c>
      <c r="G336" s="45">
        <v>624</v>
      </c>
      <c r="H336" s="45">
        <v>270</v>
      </c>
      <c r="I336" s="45">
        <v>400</v>
      </c>
      <c r="J336" s="46" t="s">
        <v>707</v>
      </c>
      <c r="K336" s="149">
        <v>3.1</v>
      </c>
      <c r="L336" s="8" t="s">
        <v>708</v>
      </c>
      <c r="M336" s="9">
        <v>3.25</v>
      </c>
      <c r="N336" s="8" t="s">
        <v>14</v>
      </c>
      <c r="O336" s="8" t="s">
        <v>681</v>
      </c>
      <c r="P336" s="10">
        <v>306</v>
      </c>
    </row>
    <row r="337" spans="1:16" ht="12.75">
      <c r="A337" s="53" t="str">
        <f>CONCATENATE(C337,D337)</f>
        <v>MG 4442</v>
      </c>
      <c r="B337" s="50" t="s">
        <v>709</v>
      </c>
      <c r="C337" s="41" t="s">
        <v>11</v>
      </c>
      <c r="D337" s="42">
        <v>4442</v>
      </c>
      <c r="E337" s="43">
        <v>4.5</v>
      </c>
      <c r="F337" s="96">
        <f>PRODUCT(E337,2)</f>
        <v>9</v>
      </c>
      <c r="G337" s="45">
        <v>457</v>
      </c>
      <c r="H337" s="45">
        <v>176</v>
      </c>
      <c r="I337" s="45">
        <v>430</v>
      </c>
      <c r="J337" s="46"/>
      <c r="K337" s="154"/>
      <c r="L337" s="8" t="s">
        <v>710</v>
      </c>
      <c r="M337" s="9" t="s">
        <v>417</v>
      </c>
      <c r="N337" s="8" t="s">
        <v>14</v>
      </c>
      <c r="O337" s="8" t="s">
        <v>681</v>
      </c>
      <c r="P337" s="10">
        <v>307</v>
      </c>
    </row>
    <row r="338" spans="1:16" ht="12.75">
      <c r="A338" s="53" t="str">
        <f>CONCATENATE(C338,D338)</f>
        <v>MG 4938</v>
      </c>
      <c r="B338" s="50" t="s">
        <v>711</v>
      </c>
      <c r="C338" s="41" t="s">
        <v>11</v>
      </c>
      <c r="D338" s="42">
        <v>4938</v>
      </c>
      <c r="E338" s="43">
        <v>5</v>
      </c>
      <c r="F338" s="96">
        <v>9</v>
      </c>
      <c r="G338" s="45">
        <v>500</v>
      </c>
      <c r="H338" s="45">
        <v>210</v>
      </c>
      <c r="I338" s="45">
        <v>635</v>
      </c>
      <c r="J338" s="46"/>
      <c r="K338" s="154"/>
      <c r="N338" s="8" t="s">
        <v>14</v>
      </c>
      <c r="O338" s="8" t="s">
        <v>681</v>
      </c>
      <c r="P338" s="10">
        <v>307</v>
      </c>
    </row>
    <row r="339" spans="1:16" s="61" customFormat="1" ht="12.75">
      <c r="A339" s="53" t="s">
        <v>712</v>
      </c>
      <c r="B339" s="50" t="s">
        <v>713</v>
      </c>
      <c r="C339" s="41"/>
      <c r="D339" s="42"/>
      <c r="E339" s="43"/>
      <c r="F339" s="96"/>
      <c r="G339" s="45">
        <v>455</v>
      </c>
      <c r="H339" s="45">
        <v>184</v>
      </c>
      <c r="I339" s="45">
        <v>420</v>
      </c>
      <c r="J339" s="56"/>
      <c r="K339" s="156"/>
      <c r="L339" s="58"/>
      <c r="M339" s="59"/>
      <c r="N339" s="58"/>
      <c r="O339" s="58"/>
      <c r="P339" s="60"/>
    </row>
    <row r="340" spans="1:16" s="61" customFormat="1" ht="12.75">
      <c r="A340" s="53" t="s">
        <v>714</v>
      </c>
      <c r="B340" s="50" t="s">
        <v>715</v>
      </c>
      <c r="C340" s="41"/>
      <c r="D340" s="42"/>
      <c r="E340" s="43"/>
      <c r="F340" s="96"/>
      <c r="G340" s="45">
        <v>527</v>
      </c>
      <c r="H340" s="45"/>
      <c r="I340" s="45">
        <v>670</v>
      </c>
      <c r="J340" s="56"/>
      <c r="K340" s="156"/>
      <c r="L340" s="58"/>
      <c r="M340" s="59"/>
      <c r="N340" s="58"/>
      <c r="O340" s="58"/>
      <c r="P340" s="60"/>
    </row>
    <row r="341" spans="1:16" ht="12.75">
      <c r="A341" s="53" t="str">
        <f>CONCATENATE(C341,D341)</f>
        <v>MG 4297</v>
      </c>
      <c r="B341" s="41" t="s">
        <v>716</v>
      </c>
      <c r="C341" s="41" t="s">
        <v>11</v>
      </c>
      <c r="D341" s="42">
        <v>4297</v>
      </c>
      <c r="E341" s="43">
        <v>4.39</v>
      </c>
      <c r="F341" s="96">
        <f>PRODUCT(E341,2)</f>
        <v>8.78</v>
      </c>
      <c r="G341" s="45">
        <v>420</v>
      </c>
      <c r="H341" s="45">
        <v>165</v>
      </c>
      <c r="I341" s="45">
        <v>700</v>
      </c>
      <c r="J341" s="46" t="s">
        <v>717</v>
      </c>
      <c r="K341" s="149">
        <v>3.1</v>
      </c>
      <c r="L341" s="8" t="s">
        <v>718</v>
      </c>
      <c r="M341" s="9">
        <v>3.72</v>
      </c>
      <c r="N341" s="8" t="s">
        <v>14</v>
      </c>
      <c r="O341" s="8" t="s">
        <v>681</v>
      </c>
      <c r="P341" s="10">
        <v>405</v>
      </c>
    </row>
    <row r="342" spans="1:16" ht="12.75">
      <c r="A342" s="53" t="str">
        <f>CONCATENATE(C342,D342)</f>
        <v>MG 4931</v>
      </c>
      <c r="B342" s="50" t="s">
        <v>719</v>
      </c>
      <c r="C342" s="41" t="s">
        <v>11</v>
      </c>
      <c r="D342" s="42">
        <v>4931</v>
      </c>
      <c r="E342" s="43">
        <v>5.8</v>
      </c>
      <c r="F342" s="96">
        <f>PRODUCT(E342,2)</f>
        <v>11.6</v>
      </c>
      <c r="G342" s="45">
        <v>324</v>
      </c>
      <c r="H342" s="45">
        <v>141</v>
      </c>
      <c r="I342" s="45">
        <v>470</v>
      </c>
      <c r="J342" s="46"/>
      <c r="K342" s="149"/>
      <c r="N342" s="8" t="s">
        <v>14</v>
      </c>
      <c r="O342" s="8" t="s">
        <v>681</v>
      </c>
      <c r="P342" s="10">
        <v>407</v>
      </c>
    </row>
    <row r="343" spans="1:11" ht="12.75">
      <c r="A343" s="53" t="s">
        <v>720</v>
      </c>
      <c r="B343" s="50" t="s">
        <v>721</v>
      </c>
      <c r="C343" s="41" t="s">
        <v>11</v>
      </c>
      <c r="D343" s="42"/>
      <c r="E343" s="43"/>
      <c r="F343" s="96">
        <v>9.8</v>
      </c>
      <c r="G343" s="45">
        <v>377</v>
      </c>
      <c r="H343" s="45">
        <v>144</v>
      </c>
      <c r="I343" s="45">
        <v>615</v>
      </c>
      <c r="J343" s="46"/>
      <c r="K343" s="154"/>
    </row>
    <row r="344" spans="1:16" s="61" customFormat="1" ht="12.75">
      <c r="A344" s="53" t="s">
        <v>722</v>
      </c>
      <c r="B344" s="50" t="s">
        <v>723</v>
      </c>
      <c r="C344" s="41"/>
      <c r="D344" s="42"/>
      <c r="E344" s="43"/>
      <c r="F344" s="96"/>
      <c r="G344" s="45">
        <v>550</v>
      </c>
      <c r="H344" s="45">
        <v>212</v>
      </c>
      <c r="I344" s="45">
        <v>640</v>
      </c>
      <c r="J344" s="56"/>
      <c r="K344" s="156"/>
      <c r="L344" s="58"/>
      <c r="M344" s="59"/>
      <c r="N344" s="58"/>
      <c r="O344" s="58"/>
      <c r="P344" s="60"/>
    </row>
    <row r="345" spans="1:16" ht="15.75" customHeight="1">
      <c r="A345" s="53" t="str">
        <f>CONCATENATE(C345,D345)</f>
        <v>MG 4016</v>
      </c>
      <c r="B345" s="94" t="s">
        <v>724</v>
      </c>
      <c r="C345" s="41" t="s">
        <v>11</v>
      </c>
      <c r="D345" s="95">
        <v>4016</v>
      </c>
      <c r="E345" s="96">
        <v>4.39</v>
      </c>
      <c r="F345" s="96">
        <f>PRODUCT(E345,2)</f>
        <v>8.78</v>
      </c>
      <c r="G345" s="97">
        <v>630</v>
      </c>
      <c r="H345" s="97">
        <v>282</v>
      </c>
      <c r="I345" s="97">
        <v>630</v>
      </c>
      <c r="J345" s="185" t="s">
        <v>194</v>
      </c>
      <c r="K345" s="149">
        <v>3.1</v>
      </c>
      <c r="L345" s="98" t="s">
        <v>195</v>
      </c>
      <c r="M345" s="99">
        <v>3.25</v>
      </c>
      <c r="N345" s="8" t="s">
        <v>14</v>
      </c>
      <c r="O345" s="8" t="s">
        <v>681</v>
      </c>
      <c r="P345" s="10">
        <v>806</v>
      </c>
    </row>
    <row r="346" spans="1:16" s="61" customFormat="1" ht="15.75" customHeight="1">
      <c r="A346" s="53" t="s">
        <v>725</v>
      </c>
      <c r="B346" s="94" t="s">
        <v>726</v>
      </c>
      <c r="C346" s="41"/>
      <c r="D346" s="95"/>
      <c r="E346" s="96"/>
      <c r="F346" s="96"/>
      <c r="G346" s="97">
        <v>553</v>
      </c>
      <c r="H346" s="97">
        <v>228</v>
      </c>
      <c r="I346" s="97">
        <v>305</v>
      </c>
      <c r="J346" s="186"/>
      <c r="K346" s="152"/>
      <c r="L346" s="100"/>
      <c r="M346" s="101"/>
      <c r="N346" s="58"/>
      <c r="O346" s="58"/>
      <c r="P346" s="60"/>
    </row>
    <row r="347" spans="1:16" s="61" customFormat="1" ht="15.75" customHeight="1">
      <c r="A347" s="53" t="s">
        <v>727</v>
      </c>
      <c r="B347" s="94" t="s">
        <v>728</v>
      </c>
      <c r="C347" s="41"/>
      <c r="D347" s="95"/>
      <c r="E347" s="96"/>
      <c r="F347" s="96"/>
      <c r="G347" s="97">
        <v>450</v>
      </c>
      <c r="H347" s="97"/>
      <c r="I347" s="97">
        <v>425</v>
      </c>
      <c r="J347" s="186"/>
      <c r="K347" s="152"/>
      <c r="L347" s="100"/>
      <c r="M347" s="101"/>
      <c r="N347" s="58"/>
      <c r="O347" s="58"/>
      <c r="P347" s="60"/>
    </row>
    <row r="348" spans="1:16" s="61" customFormat="1" ht="15.75" customHeight="1">
      <c r="A348" s="53" t="s">
        <v>729</v>
      </c>
      <c r="B348" s="94" t="s">
        <v>730</v>
      </c>
      <c r="C348" s="41"/>
      <c r="D348" s="95"/>
      <c r="E348" s="96"/>
      <c r="F348" s="96"/>
      <c r="G348" s="97">
        <v>588</v>
      </c>
      <c r="H348" s="97">
        <v>228</v>
      </c>
      <c r="I348" s="97">
        <v>570</v>
      </c>
      <c r="J348" s="186"/>
      <c r="K348" s="152"/>
      <c r="L348" s="100"/>
      <c r="M348" s="101"/>
      <c r="N348" s="58"/>
      <c r="O348" s="58"/>
      <c r="P348" s="60"/>
    </row>
    <row r="349" spans="1:16" s="61" customFormat="1" ht="12.75">
      <c r="A349" s="53" t="s">
        <v>196</v>
      </c>
      <c r="B349" s="41" t="s">
        <v>731</v>
      </c>
      <c r="C349" s="41"/>
      <c r="D349" s="95"/>
      <c r="E349" s="96"/>
      <c r="F349" s="96"/>
      <c r="G349" s="97">
        <v>600</v>
      </c>
      <c r="H349" s="97">
        <v>225</v>
      </c>
      <c r="I349" s="97">
        <v>670</v>
      </c>
      <c r="J349" s="56"/>
      <c r="K349" s="57"/>
      <c r="L349" s="58"/>
      <c r="M349" s="59"/>
      <c r="N349" s="58"/>
      <c r="O349" s="58"/>
      <c r="P349" s="60"/>
    </row>
    <row r="350" spans="1:16" ht="12.75">
      <c r="A350" s="53" t="str">
        <f>CONCATENATE(C350,D350)</f>
        <v>MG 4330</v>
      </c>
      <c r="B350" s="50" t="s">
        <v>732</v>
      </c>
      <c r="C350" s="41" t="s">
        <v>11</v>
      </c>
      <c r="D350" s="42">
        <v>4330</v>
      </c>
      <c r="E350" s="43">
        <v>6</v>
      </c>
      <c r="F350" s="96">
        <f>PRODUCT(E350,2)</f>
        <v>12</v>
      </c>
      <c r="G350" s="45">
        <v>700</v>
      </c>
      <c r="H350" s="45">
        <v>300</v>
      </c>
      <c r="I350" s="45">
        <v>670</v>
      </c>
      <c r="J350" s="46" t="s">
        <v>159</v>
      </c>
      <c r="K350" s="47">
        <v>3.1</v>
      </c>
      <c r="L350" s="8" t="s">
        <v>160</v>
      </c>
      <c r="M350" s="9">
        <v>4.6</v>
      </c>
      <c r="N350" s="8" t="s">
        <v>14</v>
      </c>
      <c r="O350" s="8" t="s">
        <v>681</v>
      </c>
      <c r="P350" s="10" t="s">
        <v>733</v>
      </c>
    </row>
    <row r="351" spans="4:10" ht="12.75">
      <c r="D351"/>
      <c r="E351" s="37"/>
      <c r="F351" s="37"/>
      <c r="J351" s="52"/>
    </row>
    <row r="352" spans="1:9" ht="12.75">
      <c r="A352" s="62"/>
      <c r="B352" s="63" t="s">
        <v>734</v>
      </c>
      <c r="C352" s="63"/>
      <c r="D352" s="64"/>
      <c r="E352" s="34"/>
      <c r="F352" s="34"/>
      <c r="G352" s="65"/>
      <c r="H352" s="65"/>
      <c r="I352" s="65"/>
    </row>
    <row r="353" spans="4:10" ht="12.75">
      <c r="D353" s="3" t="s">
        <v>472</v>
      </c>
      <c r="E353" s="37"/>
      <c r="F353" s="37"/>
      <c r="J353" s="52"/>
    </row>
    <row r="354" spans="1:16" ht="12.75">
      <c r="A354" s="40" t="str">
        <f>CONCATENATE(C354,D354)</f>
        <v>MG 4220</v>
      </c>
      <c r="B354" s="41" t="s">
        <v>735</v>
      </c>
      <c r="C354" s="41" t="s">
        <v>11</v>
      </c>
      <c r="D354" s="42">
        <v>4220</v>
      </c>
      <c r="E354" s="43">
        <v>4.39</v>
      </c>
      <c r="F354" s="96">
        <f>PRODUCT(E354,2)</f>
        <v>8.78</v>
      </c>
      <c r="G354" s="44">
        <v>473</v>
      </c>
      <c r="H354" s="44">
        <v>190</v>
      </c>
      <c r="I354" s="44">
        <v>390</v>
      </c>
      <c r="J354" s="46" t="s">
        <v>736</v>
      </c>
      <c r="K354" s="149">
        <v>3.1</v>
      </c>
      <c r="L354" s="8" t="s">
        <v>737</v>
      </c>
      <c r="M354" s="9">
        <v>3.25</v>
      </c>
      <c r="N354" s="8" t="s">
        <v>14</v>
      </c>
      <c r="O354" s="8" t="s">
        <v>734</v>
      </c>
      <c r="P354" s="10" t="s">
        <v>738</v>
      </c>
    </row>
    <row r="355" spans="1:16" ht="12.75">
      <c r="A355" s="40" t="str">
        <f>CONCATENATE(C355,D355)</f>
        <v>MG 4375</v>
      </c>
      <c r="B355" s="41" t="s">
        <v>739</v>
      </c>
      <c r="C355" s="41" t="s">
        <v>11</v>
      </c>
      <c r="D355" s="42">
        <v>4375</v>
      </c>
      <c r="E355" s="43">
        <v>4.39</v>
      </c>
      <c r="F355" s="96">
        <f>PRODUCT(E355,2)</f>
        <v>8.78</v>
      </c>
      <c r="G355" s="44">
        <v>414</v>
      </c>
      <c r="H355" s="44">
        <v>175</v>
      </c>
      <c r="I355" s="44">
        <v>340</v>
      </c>
      <c r="J355" s="46" t="s">
        <v>740</v>
      </c>
      <c r="K355" s="149">
        <v>3.1</v>
      </c>
      <c r="L355" s="8" t="s">
        <v>741</v>
      </c>
      <c r="M355" s="9">
        <v>3.25</v>
      </c>
      <c r="N355" s="8" t="s">
        <v>14</v>
      </c>
      <c r="O355" s="8" t="s">
        <v>734</v>
      </c>
      <c r="P355" s="10" t="s">
        <v>738</v>
      </c>
    </row>
    <row r="356" spans="1:11" ht="12.75">
      <c r="A356" s="40" t="s">
        <v>742</v>
      </c>
      <c r="B356" s="41" t="s">
        <v>743</v>
      </c>
      <c r="C356" s="41"/>
      <c r="D356" s="42"/>
      <c r="E356" s="43"/>
      <c r="F356" s="96"/>
      <c r="G356" s="44">
        <v>452</v>
      </c>
      <c r="H356" s="44">
        <v>184</v>
      </c>
      <c r="I356" s="44">
        <v>385</v>
      </c>
      <c r="J356" s="46"/>
      <c r="K356" s="149"/>
    </row>
    <row r="357" spans="1:16" s="61" customFormat="1" ht="12.75">
      <c r="A357" s="53" t="s">
        <v>744</v>
      </c>
      <c r="B357" s="41" t="s">
        <v>745</v>
      </c>
      <c r="C357" s="41"/>
      <c r="D357" s="42"/>
      <c r="E357" s="43"/>
      <c r="F357" s="96"/>
      <c r="G357" s="45">
        <v>465</v>
      </c>
      <c r="H357" s="45">
        <v>187</v>
      </c>
      <c r="I357" s="45">
        <v>560</v>
      </c>
      <c r="J357" s="56"/>
      <c r="K357" s="152"/>
      <c r="L357" s="58"/>
      <c r="M357" s="59"/>
      <c r="N357" s="58"/>
      <c r="O357" s="58"/>
      <c r="P357" s="60"/>
    </row>
    <row r="358" spans="1:16" ht="12.75">
      <c r="A358" s="40" t="str">
        <f>CONCATENATE(C358,D358)</f>
        <v>MG 4282</v>
      </c>
      <c r="B358" s="41" t="s">
        <v>746</v>
      </c>
      <c r="C358" s="41" t="s">
        <v>11</v>
      </c>
      <c r="D358" s="42">
        <v>4282</v>
      </c>
      <c r="E358" s="43">
        <v>4.39</v>
      </c>
      <c r="F358" s="96">
        <f>PRODUCT(E358,2)</f>
        <v>8.78</v>
      </c>
      <c r="G358" s="44">
        <v>535</v>
      </c>
      <c r="H358" s="44">
        <v>200</v>
      </c>
      <c r="I358" s="44">
        <v>530</v>
      </c>
      <c r="J358" s="46" t="s">
        <v>747</v>
      </c>
      <c r="K358" s="149">
        <v>3.1</v>
      </c>
      <c r="L358" s="8" t="s">
        <v>748</v>
      </c>
      <c r="M358" s="9">
        <v>3.25</v>
      </c>
      <c r="N358" s="8" t="s">
        <v>14</v>
      </c>
      <c r="O358" s="8" t="s">
        <v>734</v>
      </c>
      <c r="P358" s="10" t="s">
        <v>749</v>
      </c>
    </row>
    <row r="359" spans="1:16" ht="12.75">
      <c r="A359" s="53" t="str">
        <f>CONCATENATE(C359,D359)</f>
        <v>MG 4378</v>
      </c>
      <c r="B359" s="41" t="s">
        <v>750</v>
      </c>
      <c r="C359" s="41" t="s">
        <v>11</v>
      </c>
      <c r="D359" s="3">
        <v>4378</v>
      </c>
      <c r="E359" s="43">
        <v>4.39</v>
      </c>
      <c r="F359" s="96">
        <v>10</v>
      </c>
      <c r="G359" s="45">
        <v>690</v>
      </c>
      <c r="H359" s="45">
        <v>300</v>
      </c>
      <c r="I359" s="45">
        <v>630</v>
      </c>
      <c r="J359" s="46" t="s">
        <v>751</v>
      </c>
      <c r="K359" s="149">
        <v>3.1</v>
      </c>
      <c r="L359" s="8" t="s">
        <v>752</v>
      </c>
      <c r="M359" s="9">
        <v>3.25</v>
      </c>
      <c r="N359" s="8" t="s">
        <v>14</v>
      </c>
      <c r="O359" s="8" t="s">
        <v>734</v>
      </c>
      <c r="P359" s="10" t="s">
        <v>753</v>
      </c>
    </row>
    <row r="360" spans="1:11" ht="12.75">
      <c r="A360" s="53" t="s">
        <v>754</v>
      </c>
      <c r="B360" s="41" t="s">
        <v>755</v>
      </c>
      <c r="C360" s="41"/>
      <c r="E360" s="43"/>
      <c r="F360" s="96"/>
      <c r="G360" s="45">
        <v>830</v>
      </c>
      <c r="H360" s="45">
        <v>300</v>
      </c>
      <c r="I360" s="45">
        <v>590</v>
      </c>
      <c r="J360" s="46"/>
      <c r="K360" s="149"/>
    </row>
    <row r="361" spans="1:16" ht="12.75">
      <c r="A361" s="53" t="str">
        <f>CONCATENATE(C361,D361)</f>
        <v>MG 4418</v>
      </c>
      <c r="B361" s="41" t="s">
        <v>756</v>
      </c>
      <c r="C361" s="41" t="s">
        <v>11</v>
      </c>
      <c r="D361" s="42">
        <v>4418</v>
      </c>
      <c r="E361" s="43">
        <v>6</v>
      </c>
      <c r="F361" s="96">
        <f>PRODUCT(E361,2)</f>
        <v>12</v>
      </c>
      <c r="G361" s="45">
        <v>595</v>
      </c>
      <c r="H361" s="45">
        <v>220</v>
      </c>
      <c r="I361" s="45">
        <v>480</v>
      </c>
      <c r="J361" s="46" t="s">
        <v>757</v>
      </c>
      <c r="K361" s="149">
        <v>3.1</v>
      </c>
      <c r="L361" s="8" t="s">
        <v>758</v>
      </c>
      <c r="M361" s="9">
        <v>4.55</v>
      </c>
      <c r="N361" s="8" t="s">
        <v>14</v>
      </c>
      <c r="O361" s="8" t="s">
        <v>734</v>
      </c>
      <c r="P361" s="10" t="s">
        <v>759</v>
      </c>
    </row>
    <row r="362" spans="1:16" ht="12.75">
      <c r="A362" s="53" t="str">
        <f>CONCATENATE(C362,D362)</f>
        <v>MG 4380</v>
      </c>
      <c r="B362" s="134" t="s">
        <v>760</v>
      </c>
      <c r="C362" s="41" t="s">
        <v>11</v>
      </c>
      <c r="D362" s="42">
        <v>4380</v>
      </c>
      <c r="E362" s="43">
        <v>4.39</v>
      </c>
      <c r="F362" s="96">
        <f>PRODUCT(E362,2)</f>
        <v>8.78</v>
      </c>
      <c r="G362" s="45">
        <v>475</v>
      </c>
      <c r="H362" s="45">
        <v>175</v>
      </c>
      <c r="I362" s="45">
        <v>625</v>
      </c>
      <c r="J362" s="46" t="s">
        <v>761</v>
      </c>
      <c r="K362" s="149">
        <v>3.1</v>
      </c>
      <c r="L362" s="8" t="s">
        <v>762</v>
      </c>
      <c r="M362" s="9">
        <v>3.72</v>
      </c>
      <c r="N362" s="8" t="s">
        <v>14</v>
      </c>
      <c r="O362" s="8" t="s">
        <v>734</v>
      </c>
      <c r="P362" s="10" t="s">
        <v>759</v>
      </c>
    </row>
    <row r="363" spans="1:16" ht="12.75">
      <c r="A363" s="53" t="str">
        <f>CONCATENATE(C363,D363)</f>
        <v>MG 4444</v>
      </c>
      <c r="B363" s="134" t="s">
        <v>763</v>
      </c>
      <c r="C363" s="41" t="s">
        <v>11</v>
      </c>
      <c r="D363" s="42">
        <v>4444</v>
      </c>
      <c r="E363" s="43">
        <v>5.7</v>
      </c>
      <c r="F363" s="96">
        <f>PRODUCT(E363,2)</f>
        <v>11.4</v>
      </c>
      <c r="G363" s="45">
        <v>513</v>
      </c>
      <c r="H363" s="45">
        <v>207</v>
      </c>
      <c r="I363" s="45">
        <v>585</v>
      </c>
      <c r="J363" s="46"/>
      <c r="K363" s="149"/>
      <c r="L363" s="8" t="s">
        <v>764</v>
      </c>
      <c r="M363" s="9" t="s">
        <v>640</v>
      </c>
      <c r="N363" s="8" t="s">
        <v>14</v>
      </c>
      <c r="O363" s="8" t="s">
        <v>734</v>
      </c>
      <c r="P363" s="10" t="s">
        <v>759</v>
      </c>
    </row>
    <row r="364" spans="1:16" ht="12.75">
      <c r="A364" s="53" t="str">
        <f>CONCATENATE(C364,D364)</f>
        <v>MG 4445</v>
      </c>
      <c r="B364" s="41" t="s">
        <v>765</v>
      </c>
      <c r="C364" s="41" t="s">
        <v>11</v>
      </c>
      <c r="D364" s="42">
        <v>4445</v>
      </c>
      <c r="E364" s="43">
        <v>5.9</v>
      </c>
      <c r="F364" s="96">
        <f>PRODUCT(E364,2)</f>
        <v>11.8</v>
      </c>
      <c r="G364" s="45">
        <v>540</v>
      </c>
      <c r="H364" s="45">
        <v>225</v>
      </c>
      <c r="I364" s="45">
        <v>455</v>
      </c>
      <c r="J364" s="46"/>
      <c r="K364" s="149"/>
      <c r="L364" s="8" t="s">
        <v>766</v>
      </c>
      <c r="M364" s="9" t="s">
        <v>640</v>
      </c>
      <c r="N364" s="8" t="s">
        <v>14</v>
      </c>
      <c r="O364" s="8" t="s">
        <v>734</v>
      </c>
      <c r="P364" s="10" t="s">
        <v>759</v>
      </c>
    </row>
    <row r="365" spans="1:11" ht="12.75">
      <c r="A365" s="62"/>
      <c r="B365" s="187" t="s">
        <v>734</v>
      </c>
      <c r="C365" s="63"/>
      <c r="D365" s="64"/>
      <c r="E365" s="34"/>
      <c r="F365" s="34"/>
      <c r="G365" s="65"/>
      <c r="H365" s="65"/>
      <c r="I365" s="65"/>
      <c r="J365" s="46"/>
      <c r="K365" s="149"/>
    </row>
    <row r="366" spans="1:11" ht="12.75">
      <c r="A366" s="53"/>
      <c r="B366" s="134"/>
      <c r="C366" s="41"/>
      <c r="D366" s="42"/>
      <c r="E366" s="43"/>
      <c r="F366" s="96"/>
      <c r="G366" s="45"/>
      <c r="H366" s="45"/>
      <c r="I366" s="45"/>
      <c r="J366" s="46"/>
      <c r="K366" s="149"/>
    </row>
    <row r="367" spans="1:16" s="61" customFormat="1" ht="12.75">
      <c r="A367" s="53" t="s">
        <v>767</v>
      </c>
      <c r="B367" s="134" t="s">
        <v>768</v>
      </c>
      <c r="C367" s="41"/>
      <c r="D367" s="42"/>
      <c r="E367" s="43"/>
      <c r="F367" s="96"/>
      <c r="G367" s="45">
        <v>495</v>
      </c>
      <c r="H367" s="45"/>
      <c r="I367" s="45">
        <v>610</v>
      </c>
      <c r="J367" s="56"/>
      <c r="K367" s="152"/>
      <c r="L367" s="58"/>
      <c r="M367" s="59"/>
      <c r="N367" s="58"/>
      <c r="O367" s="58"/>
      <c r="P367" s="60"/>
    </row>
    <row r="368" spans="1:16" s="61" customFormat="1" ht="12.75">
      <c r="A368" s="53" t="s">
        <v>769</v>
      </c>
      <c r="B368" s="134" t="s">
        <v>770</v>
      </c>
      <c r="C368" s="41"/>
      <c r="D368" s="42"/>
      <c r="E368" s="43"/>
      <c r="F368" s="96"/>
      <c r="G368" s="45">
        <v>569</v>
      </c>
      <c r="H368" s="45"/>
      <c r="I368" s="45">
        <v>670</v>
      </c>
      <c r="J368" s="56"/>
      <c r="K368" s="152"/>
      <c r="L368" s="58"/>
      <c r="M368" s="59"/>
      <c r="N368" s="58"/>
      <c r="O368" s="58"/>
      <c r="P368" s="60"/>
    </row>
    <row r="369" spans="1:16" ht="14.25" customHeight="1">
      <c r="A369" s="53" t="str">
        <f>CONCATENATE(C369,D369)</f>
        <v>MG 4381</v>
      </c>
      <c r="B369" s="134" t="s">
        <v>771</v>
      </c>
      <c r="C369" s="41" t="s">
        <v>11</v>
      </c>
      <c r="D369" s="42">
        <v>4381</v>
      </c>
      <c r="E369" s="43">
        <v>4.7</v>
      </c>
      <c r="F369" s="96">
        <v>12.2</v>
      </c>
      <c r="G369" s="45">
        <v>420</v>
      </c>
      <c r="H369" s="45">
        <v>163</v>
      </c>
      <c r="I369" s="45">
        <v>500</v>
      </c>
      <c r="J369" s="46" t="s">
        <v>772</v>
      </c>
      <c r="K369" s="149">
        <v>3.1</v>
      </c>
      <c r="L369" s="8" t="s">
        <v>773</v>
      </c>
      <c r="M369" s="9">
        <v>3.72</v>
      </c>
      <c r="N369" s="8" t="s">
        <v>14</v>
      </c>
      <c r="O369" s="8" t="s">
        <v>734</v>
      </c>
      <c r="P369" s="10" t="s">
        <v>774</v>
      </c>
    </row>
    <row r="370" spans="1:11" ht="14.25" customHeight="1">
      <c r="A370" s="53" t="s">
        <v>775</v>
      </c>
      <c r="B370" s="134" t="s">
        <v>776</v>
      </c>
      <c r="C370" s="41"/>
      <c r="D370" s="42"/>
      <c r="E370" s="43"/>
      <c r="F370" s="96">
        <v>9.8</v>
      </c>
      <c r="G370" s="45">
        <v>550</v>
      </c>
      <c r="H370" s="45">
        <v>225</v>
      </c>
      <c r="I370" s="45">
        <v>505</v>
      </c>
      <c r="J370" s="46"/>
      <c r="K370" s="149"/>
    </row>
    <row r="371" spans="1:16" s="61" customFormat="1" ht="14.25" customHeight="1">
      <c r="A371" s="53" t="s">
        <v>777</v>
      </c>
      <c r="B371" s="134" t="s">
        <v>778</v>
      </c>
      <c r="C371" s="41"/>
      <c r="D371" s="42"/>
      <c r="E371" s="43"/>
      <c r="F371" s="96"/>
      <c r="G371" s="45">
        <v>664</v>
      </c>
      <c r="H371" s="45"/>
      <c r="I371" s="45">
        <v>265</v>
      </c>
      <c r="J371" s="56"/>
      <c r="K371" s="152"/>
      <c r="L371" s="58"/>
      <c r="M371" s="59"/>
      <c r="N371" s="58"/>
      <c r="O371" s="58"/>
      <c r="P371" s="60"/>
    </row>
    <row r="372" spans="1:16" s="61" customFormat="1" ht="14.25" customHeight="1">
      <c r="A372" s="53" t="s">
        <v>779</v>
      </c>
      <c r="B372" s="134" t="s">
        <v>780</v>
      </c>
      <c r="C372" s="41"/>
      <c r="D372" s="42"/>
      <c r="E372" s="43"/>
      <c r="F372" s="96"/>
      <c r="G372" s="45">
        <v>482</v>
      </c>
      <c r="H372" s="45">
        <v>200</v>
      </c>
      <c r="I372" s="45">
        <v>715</v>
      </c>
      <c r="J372" s="56"/>
      <c r="K372" s="152"/>
      <c r="L372" s="58"/>
      <c r="M372" s="59"/>
      <c r="N372" s="58"/>
      <c r="O372" s="58"/>
      <c r="P372" s="60"/>
    </row>
    <row r="373" spans="1:11" ht="12.75">
      <c r="A373" s="53" t="s">
        <v>781</v>
      </c>
      <c r="B373" s="41" t="s">
        <v>782</v>
      </c>
      <c r="C373" s="41"/>
      <c r="D373" s="42"/>
      <c r="E373" s="43"/>
      <c r="F373" s="96">
        <v>16.4</v>
      </c>
      <c r="G373" s="45">
        <v>534</v>
      </c>
      <c r="H373" s="45">
        <v>220</v>
      </c>
      <c r="I373" s="45">
        <v>515</v>
      </c>
      <c r="J373" s="46"/>
      <c r="K373" s="149"/>
    </row>
    <row r="374" spans="1:16" ht="12.75">
      <c r="A374" s="53" t="str">
        <f>CONCATENATE(C374,D374)</f>
        <v>MG 4446</v>
      </c>
      <c r="B374" s="134" t="s">
        <v>783</v>
      </c>
      <c r="C374" s="41" t="s">
        <v>11</v>
      </c>
      <c r="D374" s="42">
        <v>4446</v>
      </c>
      <c r="E374" s="43">
        <v>4.39</v>
      </c>
      <c r="F374" s="96">
        <f>PRODUCT(E374,2)</f>
        <v>8.78</v>
      </c>
      <c r="G374" s="45">
        <v>593</v>
      </c>
      <c r="H374" s="45">
        <v>256</v>
      </c>
      <c r="I374" s="45">
        <v>515</v>
      </c>
      <c r="J374" s="46"/>
      <c r="L374" s="8" t="s">
        <v>784</v>
      </c>
      <c r="M374" s="9" t="s">
        <v>640</v>
      </c>
      <c r="N374" s="8" t="s">
        <v>14</v>
      </c>
      <c r="O374" s="8" t="s">
        <v>734</v>
      </c>
      <c r="P374" s="10" t="s">
        <v>785</v>
      </c>
    </row>
    <row r="375" spans="1:11" ht="12.75">
      <c r="A375" s="53" t="s">
        <v>786</v>
      </c>
      <c r="B375" s="134" t="s">
        <v>787</v>
      </c>
      <c r="C375" s="41"/>
      <c r="D375" s="42"/>
      <c r="E375" s="43"/>
      <c r="F375" s="96">
        <v>9.8</v>
      </c>
      <c r="G375" s="45">
        <v>520</v>
      </c>
      <c r="H375" s="45">
        <v>180</v>
      </c>
      <c r="I375" s="45">
        <v>625</v>
      </c>
      <c r="J375" s="46"/>
      <c r="K375" s="92"/>
    </row>
    <row r="376" spans="1:11" ht="12.75">
      <c r="A376" s="53" t="s">
        <v>788</v>
      </c>
      <c r="B376" s="134" t="s">
        <v>789</v>
      </c>
      <c r="C376" s="41"/>
      <c r="D376" s="42"/>
      <c r="E376" s="43"/>
      <c r="F376" s="96">
        <v>9.8</v>
      </c>
      <c r="G376" s="45">
        <v>365</v>
      </c>
      <c r="H376" s="45"/>
      <c r="I376" s="45">
        <v>135</v>
      </c>
      <c r="J376" s="46"/>
      <c r="K376" s="92"/>
    </row>
    <row r="377" spans="1:11" ht="12.75">
      <c r="A377" s="53" t="s">
        <v>790</v>
      </c>
      <c r="B377" s="134" t="s">
        <v>791</v>
      </c>
      <c r="C377" s="41"/>
      <c r="D377" s="42"/>
      <c r="E377" s="43"/>
      <c r="F377" s="96"/>
      <c r="G377" s="45">
        <v>662</v>
      </c>
      <c r="H377" s="45">
        <v>238</v>
      </c>
      <c r="I377" s="45">
        <v>535</v>
      </c>
      <c r="J377" s="46"/>
      <c r="K377" s="92"/>
    </row>
    <row r="378" spans="1:16" s="61" customFormat="1" ht="12.75">
      <c r="A378" s="53" t="s">
        <v>598</v>
      </c>
      <c r="B378" s="41" t="s">
        <v>792</v>
      </c>
      <c r="C378" s="41"/>
      <c r="D378" s="42"/>
      <c r="E378" s="43"/>
      <c r="F378" s="96"/>
      <c r="G378" s="45">
        <v>905</v>
      </c>
      <c r="H378" s="45">
        <v>316</v>
      </c>
      <c r="I378" s="45">
        <v>750</v>
      </c>
      <c r="J378" s="56"/>
      <c r="K378" s="152"/>
      <c r="L378" s="58"/>
      <c r="M378" s="59"/>
      <c r="N378" s="58"/>
      <c r="O378" s="58"/>
      <c r="P378" s="60"/>
    </row>
    <row r="379" spans="1:16" ht="12.75">
      <c r="A379" s="53" t="str">
        <f>CONCATENATE(C379,D379)</f>
        <v>MG 4280</v>
      </c>
      <c r="B379" s="134" t="s">
        <v>793</v>
      </c>
      <c r="C379" s="41" t="s">
        <v>11</v>
      </c>
      <c r="D379" s="42">
        <v>4280</v>
      </c>
      <c r="E379" s="43">
        <v>4.39</v>
      </c>
      <c r="F379" s="96">
        <v>9.7</v>
      </c>
      <c r="G379" s="45">
        <v>453</v>
      </c>
      <c r="H379" s="45">
        <v>159</v>
      </c>
      <c r="I379" s="45">
        <v>740</v>
      </c>
      <c r="J379" s="46" t="s">
        <v>794</v>
      </c>
      <c r="K379" s="149">
        <v>3.1</v>
      </c>
      <c r="L379" s="8" t="s">
        <v>795</v>
      </c>
      <c r="M379" s="9">
        <v>3.25</v>
      </c>
      <c r="N379" s="8" t="s">
        <v>14</v>
      </c>
      <c r="O379" s="8" t="s">
        <v>734</v>
      </c>
      <c r="P379" s="10" t="s">
        <v>793</v>
      </c>
    </row>
    <row r="380" spans="1:16" s="55" customFormat="1" ht="12.75">
      <c r="A380" s="53" t="s">
        <v>796</v>
      </c>
      <c r="B380" s="41" t="s">
        <v>797</v>
      </c>
      <c r="C380" s="41"/>
      <c r="D380" s="42"/>
      <c r="E380" s="43"/>
      <c r="F380" s="96"/>
      <c r="G380" s="45">
        <v>382</v>
      </c>
      <c r="H380" s="45"/>
      <c r="I380" s="45">
        <v>455</v>
      </c>
      <c r="J380" s="77"/>
      <c r="K380" s="154"/>
      <c r="L380" s="54"/>
      <c r="M380" s="9"/>
      <c r="N380" s="54"/>
      <c r="O380" s="54"/>
      <c r="P380" s="10"/>
    </row>
    <row r="381" spans="1:10" ht="12.75">
      <c r="A381" s="188"/>
      <c r="B381" s="189"/>
      <c r="C381" s="189"/>
      <c r="D381" s="190"/>
      <c r="E381" s="191"/>
      <c r="F381" s="191"/>
      <c r="G381" s="192"/>
      <c r="H381" s="192"/>
      <c r="I381" s="192"/>
      <c r="J381" s="52"/>
    </row>
    <row r="382" spans="1:10" ht="12.75">
      <c r="A382" s="62"/>
      <c r="B382" s="63" t="s">
        <v>798</v>
      </c>
      <c r="C382" s="63"/>
      <c r="D382" s="64"/>
      <c r="E382" s="34"/>
      <c r="F382" s="34"/>
      <c r="G382" s="65"/>
      <c r="H382" s="65"/>
      <c r="I382" s="65"/>
      <c r="J382" s="52"/>
    </row>
    <row r="383" spans="5:10" ht="12.75">
      <c r="E383" s="37"/>
      <c r="F383" s="37"/>
      <c r="J383" s="52"/>
    </row>
    <row r="384" spans="1:10" ht="12.75">
      <c r="A384" s="40" t="str">
        <f>CONCATENATE(C384,D384)</f>
        <v>MG 4314</v>
      </c>
      <c r="B384" s="41" t="s">
        <v>799</v>
      </c>
      <c r="C384" s="41" t="s">
        <v>11</v>
      </c>
      <c r="D384" s="42">
        <v>4314</v>
      </c>
      <c r="E384" s="43">
        <v>5.9</v>
      </c>
      <c r="F384" s="43">
        <f>PRODUCT(E384,2)</f>
        <v>11.8</v>
      </c>
      <c r="G384" s="44">
        <v>682</v>
      </c>
      <c r="H384" s="44">
        <v>285</v>
      </c>
      <c r="I384" s="44">
        <v>380</v>
      </c>
      <c r="J384" s="52"/>
    </row>
    <row r="385" spans="1:10" ht="12.75">
      <c r="A385" s="40" t="str">
        <f>CONCATENATE(C385,D385)</f>
        <v>MG 4316</v>
      </c>
      <c r="B385" s="50" t="s">
        <v>800</v>
      </c>
      <c r="C385" s="41" t="s">
        <v>11</v>
      </c>
      <c r="D385" s="42">
        <v>4316</v>
      </c>
      <c r="E385" s="43">
        <v>6</v>
      </c>
      <c r="F385" s="43">
        <f>PRODUCT(E385,2)</f>
        <v>12</v>
      </c>
      <c r="G385" s="44">
        <v>600</v>
      </c>
      <c r="H385" s="44">
        <v>240</v>
      </c>
      <c r="I385" s="44">
        <v>300</v>
      </c>
      <c r="J385" s="52"/>
    </row>
    <row r="386" spans="1:10" ht="12.75">
      <c r="A386" s="40" t="str">
        <f>CONCATENATE(C386,D386)</f>
        <v>MG 4315</v>
      </c>
      <c r="B386" s="50" t="s">
        <v>801</v>
      </c>
      <c r="C386" s="41" t="s">
        <v>11</v>
      </c>
      <c r="D386" s="42">
        <v>4315</v>
      </c>
      <c r="E386" s="43">
        <v>5.7</v>
      </c>
      <c r="F386" s="43">
        <f>PRODUCT(E386,2)</f>
        <v>11.4</v>
      </c>
      <c r="G386" s="44">
        <v>570</v>
      </c>
      <c r="H386" s="44">
        <v>235</v>
      </c>
      <c r="I386" s="44">
        <v>330</v>
      </c>
      <c r="J386" s="52"/>
    </row>
    <row r="387" spans="1:10" ht="12.75">
      <c r="A387" s="40" t="str">
        <f>CONCATENATE(C387,D387)</f>
        <v>MG 4317</v>
      </c>
      <c r="B387" s="50" t="s">
        <v>802</v>
      </c>
      <c r="C387" s="41" t="s">
        <v>11</v>
      </c>
      <c r="D387" s="42">
        <v>4317</v>
      </c>
      <c r="E387" s="43">
        <v>4.39</v>
      </c>
      <c r="F387" s="43">
        <f>PRODUCT(E387,2)</f>
        <v>8.78</v>
      </c>
      <c r="G387" s="44">
        <v>517</v>
      </c>
      <c r="H387" s="44">
        <v>207</v>
      </c>
      <c r="I387" s="44">
        <v>445</v>
      </c>
      <c r="J387" s="52"/>
    </row>
    <row r="388" spans="2:10" ht="12.75">
      <c r="B388" s="189"/>
      <c r="E388" s="37"/>
      <c r="F388" s="37"/>
      <c r="J388" s="52"/>
    </row>
    <row r="389" spans="1:9" ht="12.75">
      <c r="A389" s="62"/>
      <c r="B389" s="63" t="s">
        <v>803</v>
      </c>
      <c r="C389" s="63"/>
      <c r="D389" s="64"/>
      <c r="E389" s="34"/>
      <c r="F389" s="34"/>
      <c r="G389" s="65"/>
      <c r="H389" s="65"/>
      <c r="I389" s="65"/>
    </row>
    <row r="390" spans="4:10" ht="12.75">
      <c r="D390" s="3" t="s">
        <v>472</v>
      </c>
      <c r="E390" s="37"/>
      <c r="F390" s="37"/>
      <c r="J390" s="52"/>
    </row>
    <row r="391" spans="1:15" ht="14.25" customHeight="1">
      <c r="A391" s="40" t="str">
        <f>CONCATENATE(C391,D391)</f>
        <v>MG 4347</v>
      </c>
      <c r="B391" s="94" t="s">
        <v>804</v>
      </c>
      <c r="C391" s="41" t="s">
        <v>11</v>
      </c>
      <c r="D391" s="95">
        <v>4347</v>
      </c>
      <c r="E391" s="96">
        <v>4.39</v>
      </c>
      <c r="F391" s="96">
        <f>PRODUCT(E391,2)</f>
        <v>8.78</v>
      </c>
      <c r="G391" s="97">
        <v>593</v>
      </c>
      <c r="H391" s="97">
        <v>212</v>
      </c>
      <c r="I391" s="97">
        <v>775</v>
      </c>
      <c r="J391" s="148" t="s">
        <v>394</v>
      </c>
      <c r="K391" s="149">
        <v>3.1</v>
      </c>
      <c r="L391" s="132" t="s">
        <v>395</v>
      </c>
      <c r="M391" s="99">
        <v>7.1</v>
      </c>
      <c r="N391" s="8" t="s">
        <v>14</v>
      </c>
      <c r="O391" s="8" t="s">
        <v>803</v>
      </c>
    </row>
    <row r="392" spans="1:13" ht="14.25" customHeight="1">
      <c r="A392" s="53" t="s">
        <v>805</v>
      </c>
      <c r="B392" s="94" t="s">
        <v>806</v>
      </c>
      <c r="C392" s="41"/>
      <c r="D392" s="95"/>
      <c r="E392" s="96"/>
      <c r="F392" s="96">
        <v>9.8</v>
      </c>
      <c r="G392" s="97">
        <v>500</v>
      </c>
      <c r="H392" s="97">
        <v>210</v>
      </c>
      <c r="I392" s="97">
        <v>480</v>
      </c>
      <c r="J392" s="148"/>
      <c r="K392" s="149"/>
      <c r="L392" s="132"/>
      <c r="M392" s="99"/>
    </row>
    <row r="393" spans="1:15" ht="12.75">
      <c r="A393" s="53" t="str">
        <f>CONCATENATE(C393,D393)</f>
        <v>MG 4423</v>
      </c>
      <c r="B393" s="41" t="s">
        <v>807</v>
      </c>
      <c r="C393" s="41" t="s">
        <v>11</v>
      </c>
      <c r="D393" s="42">
        <v>4423</v>
      </c>
      <c r="E393" s="43">
        <v>4.39</v>
      </c>
      <c r="F393" s="96">
        <f>PRODUCT(E393,2)</f>
        <v>8.78</v>
      </c>
      <c r="G393" s="45">
        <v>500</v>
      </c>
      <c r="H393" s="45">
        <v>210</v>
      </c>
      <c r="I393" s="45">
        <v>350</v>
      </c>
      <c r="J393" s="52"/>
      <c r="K393" s="92"/>
      <c r="L393" s="8" t="s">
        <v>808</v>
      </c>
      <c r="M393" s="9">
        <v>3.25</v>
      </c>
      <c r="N393" s="8" t="s">
        <v>14</v>
      </c>
      <c r="O393" s="8" t="s">
        <v>803</v>
      </c>
    </row>
    <row r="394" spans="1:11" ht="12.75">
      <c r="A394" s="53" t="s">
        <v>809</v>
      </c>
      <c r="B394" s="41" t="s">
        <v>810</v>
      </c>
      <c r="C394" s="41"/>
      <c r="D394" s="42"/>
      <c r="E394" s="43"/>
      <c r="F394" s="96"/>
      <c r="G394" s="45">
        <v>288</v>
      </c>
      <c r="H394" s="45">
        <v>107</v>
      </c>
      <c r="I394" s="45">
        <v>600</v>
      </c>
      <c r="J394" s="52"/>
      <c r="K394" s="92"/>
    </row>
    <row r="395" spans="1:16" s="55" customFormat="1" ht="12.75">
      <c r="A395" s="53" t="str">
        <f>CONCATENATE(C395,D395)</f>
        <v>MG 4311</v>
      </c>
      <c r="B395" s="41" t="s">
        <v>811</v>
      </c>
      <c r="C395" s="41" t="s">
        <v>11</v>
      </c>
      <c r="D395" s="42">
        <v>4311</v>
      </c>
      <c r="E395" s="43">
        <v>5.8</v>
      </c>
      <c r="F395" s="43">
        <v>12.6</v>
      </c>
      <c r="G395" s="45">
        <v>724</v>
      </c>
      <c r="H395" s="45">
        <v>320</v>
      </c>
      <c r="I395" s="45">
        <v>280</v>
      </c>
      <c r="J395" s="67"/>
      <c r="K395" s="47"/>
      <c r="L395" s="54"/>
      <c r="M395" s="9"/>
      <c r="N395" s="54"/>
      <c r="O395" s="54"/>
      <c r="P395" s="10"/>
    </row>
    <row r="396" spans="1:11" ht="12.75">
      <c r="A396" s="40" t="s">
        <v>101</v>
      </c>
      <c r="B396" s="41" t="s">
        <v>812</v>
      </c>
      <c r="C396" s="41"/>
      <c r="D396" s="42"/>
      <c r="E396" s="43"/>
      <c r="F396" s="43">
        <v>16.4</v>
      </c>
      <c r="G396" s="45">
        <v>296</v>
      </c>
      <c r="H396" s="45"/>
      <c r="I396" s="45">
        <v>700</v>
      </c>
      <c r="J396" s="67"/>
      <c r="K396" s="69"/>
    </row>
    <row r="397" spans="1:15" ht="12.75">
      <c r="A397" s="53" t="str">
        <f>CONCATENATE(C397,D397)</f>
        <v>MG 4240</v>
      </c>
      <c r="B397" s="41" t="s">
        <v>813</v>
      </c>
      <c r="C397" s="41" t="s">
        <v>11</v>
      </c>
      <c r="D397" s="42">
        <v>4240</v>
      </c>
      <c r="E397" s="43">
        <v>4.39</v>
      </c>
      <c r="F397" s="96">
        <f>PRODUCT(E397,2)</f>
        <v>8.78</v>
      </c>
      <c r="G397" s="45">
        <v>696</v>
      </c>
      <c r="H397" s="45">
        <v>278</v>
      </c>
      <c r="I397" s="45">
        <v>220</v>
      </c>
      <c r="J397" s="46" t="s">
        <v>814</v>
      </c>
      <c r="K397" s="149">
        <v>3.1</v>
      </c>
      <c r="L397" s="8" t="s">
        <v>815</v>
      </c>
      <c r="M397" s="9">
        <v>3.25</v>
      </c>
      <c r="N397" s="8" t="s">
        <v>14</v>
      </c>
      <c r="O397" s="8" t="s">
        <v>803</v>
      </c>
    </row>
    <row r="398" spans="1:15" ht="12.75">
      <c r="A398" s="53" t="str">
        <f>CONCATENATE(C398,D398)</f>
        <v>MG 4296</v>
      </c>
      <c r="B398" s="41" t="s">
        <v>816</v>
      </c>
      <c r="C398" s="41" t="s">
        <v>11</v>
      </c>
      <c r="D398" s="42">
        <v>4296</v>
      </c>
      <c r="E398" s="43">
        <v>4.39</v>
      </c>
      <c r="F398" s="96">
        <f>PRODUCT(E398,2)</f>
        <v>8.78</v>
      </c>
      <c r="G398" s="45">
        <v>525</v>
      </c>
      <c r="H398" s="45">
        <v>225</v>
      </c>
      <c r="I398" s="45">
        <v>320</v>
      </c>
      <c r="J398" s="46" t="s">
        <v>817</v>
      </c>
      <c r="K398" s="149">
        <v>3.1</v>
      </c>
      <c r="L398" s="8" t="s">
        <v>818</v>
      </c>
      <c r="M398" s="9">
        <v>3.72</v>
      </c>
      <c r="N398" s="8" t="s">
        <v>14</v>
      </c>
      <c r="O398" s="8" t="s">
        <v>803</v>
      </c>
    </row>
    <row r="399" spans="1:11" ht="12.75">
      <c r="A399" s="53" t="s">
        <v>819</v>
      </c>
      <c r="B399" s="41" t="s">
        <v>820</v>
      </c>
      <c r="C399" s="41"/>
      <c r="D399" s="42"/>
      <c r="E399" s="43"/>
      <c r="F399" s="96">
        <v>9.8</v>
      </c>
      <c r="G399" s="45">
        <v>500</v>
      </c>
      <c r="H399" s="45">
        <v>200</v>
      </c>
      <c r="I399" s="45">
        <v>470</v>
      </c>
      <c r="J399" s="46"/>
      <c r="K399" s="149"/>
    </row>
    <row r="400" spans="1:11" ht="12.75">
      <c r="A400" s="53" t="s">
        <v>821</v>
      </c>
      <c r="B400" s="41" t="s">
        <v>822</v>
      </c>
      <c r="C400" s="41"/>
      <c r="D400" s="42"/>
      <c r="E400" s="43"/>
      <c r="F400" s="96"/>
      <c r="G400" s="45">
        <v>559</v>
      </c>
      <c r="H400" s="45">
        <v>234</v>
      </c>
      <c r="I400" s="45">
        <v>290</v>
      </c>
      <c r="J400" s="46"/>
      <c r="K400" s="149"/>
    </row>
    <row r="401" spans="1:15" ht="12.75">
      <c r="A401" s="53" t="str">
        <f>CONCATENATE(C401,D401)</f>
        <v>MG 4447</v>
      </c>
      <c r="B401" s="41" t="s">
        <v>823</v>
      </c>
      <c r="C401" s="41" t="s">
        <v>11</v>
      </c>
      <c r="D401" s="42">
        <v>4447</v>
      </c>
      <c r="E401" s="43">
        <v>4.39</v>
      </c>
      <c r="F401" s="96">
        <f>PRODUCT(E401,2)</f>
        <v>8.78</v>
      </c>
      <c r="G401" s="45">
        <v>500</v>
      </c>
      <c r="H401" s="45">
        <v>200</v>
      </c>
      <c r="I401" s="45">
        <v>450</v>
      </c>
      <c r="J401" s="46"/>
      <c r="K401" s="149"/>
      <c r="L401" s="8" t="s">
        <v>824</v>
      </c>
      <c r="M401" s="9" t="s">
        <v>640</v>
      </c>
      <c r="N401" s="8" t="s">
        <v>14</v>
      </c>
      <c r="O401" s="8" t="s">
        <v>803</v>
      </c>
    </row>
    <row r="402" spans="1:16" s="61" customFormat="1" ht="12.75">
      <c r="A402" s="53" t="s">
        <v>825</v>
      </c>
      <c r="B402" s="41" t="s">
        <v>826</v>
      </c>
      <c r="C402" s="41"/>
      <c r="D402" s="42"/>
      <c r="E402" s="43"/>
      <c r="F402" s="96"/>
      <c r="G402" s="45">
        <v>500</v>
      </c>
      <c r="H402" s="45">
        <v>210</v>
      </c>
      <c r="I402" s="45">
        <v>340</v>
      </c>
      <c r="J402" s="56"/>
      <c r="K402" s="152"/>
      <c r="L402" s="58"/>
      <c r="M402" s="59"/>
      <c r="N402" s="58"/>
      <c r="O402" s="58"/>
      <c r="P402" s="60"/>
    </row>
    <row r="403" spans="1:15" ht="12.75">
      <c r="A403" s="53" t="str">
        <f>CONCATENATE(C403,D403)</f>
        <v>MG 4405</v>
      </c>
      <c r="B403" s="41" t="s">
        <v>827</v>
      </c>
      <c r="C403" s="41" t="s">
        <v>11</v>
      </c>
      <c r="D403" s="42">
        <v>4405</v>
      </c>
      <c r="E403" s="43">
        <v>4.39</v>
      </c>
      <c r="F403" s="96">
        <f>PRODUCT(E403,2)</f>
        <v>8.78</v>
      </c>
      <c r="G403" s="45">
        <v>515</v>
      </c>
      <c r="H403" s="45">
        <v>200</v>
      </c>
      <c r="I403" s="45">
        <v>500</v>
      </c>
      <c r="J403" s="46"/>
      <c r="L403" s="8" t="s">
        <v>828</v>
      </c>
      <c r="M403" s="9">
        <v>3.25</v>
      </c>
      <c r="N403" s="8" t="s">
        <v>14</v>
      </c>
      <c r="O403" s="8" t="s">
        <v>803</v>
      </c>
    </row>
    <row r="404" spans="1:15" ht="12.75">
      <c r="A404" s="53" t="str">
        <f>CONCATENATE(C404,D404)</f>
        <v>MG 4448</v>
      </c>
      <c r="B404" s="41" t="s">
        <v>829</v>
      </c>
      <c r="C404" s="41" t="s">
        <v>11</v>
      </c>
      <c r="D404" s="42">
        <v>4448</v>
      </c>
      <c r="E404" s="43">
        <v>4.39</v>
      </c>
      <c r="F404" s="96">
        <f>PRODUCT(E404,2)</f>
        <v>8.78</v>
      </c>
      <c r="G404" s="45">
        <v>280</v>
      </c>
      <c r="H404" s="45">
        <v>100</v>
      </c>
      <c r="I404" s="45">
        <v>500</v>
      </c>
      <c r="J404" s="46"/>
      <c r="L404" s="8" t="s">
        <v>830</v>
      </c>
      <c r="M404" s="9" t="s">
        <v>640</v>
      </c>
      <c r="N404" s="8" t="s">
        <v>14</v>
      </c>
      <c r="O404" s="8" t="s">
        <v>803</v>
      </c>
    </row>
    <row r="405" spans="1:16" s="61" customFormat="1" ht="12.75">
      <c r="A405" s="53" t="s">
        <v>831</v>
      </c>
      <c r="B405" s="41" t="s">
        <v>832</v>
      </c>
      <c r="C405" s="41"/>
      <c r="D405" s="42"/>
      <c r="E405" s="43"/>
      <c r="F405" s="96"/>
      <c r="G405" s="45">
        <v>868</v>
      </c>
      <c r="H405" s="45"/>
      <c r="I405" s="45">
        <v>240</v>
      </c>
      <c r="J405" s="56"/>
      <c r="K405" s="70"/>
      <c r="L405" s="58"/>
      <c r="M405" s="59"/>
      <c r="N405" s="58"/>
      <c r="O405" s="58"/>
      <c r="P405" s="60"/>
    </row>
    <row r="406" ht="12.75">
      <c r="J406" s="52"/>
    </row>
    <row r="407" spans="1:9" ht="12.75">
      <c r="A407" s="62"/>
      <c r="B407" s="63" t="s">
        <v>833</v>
      </c>
      <c r="C407" s="63"/>
      <c r="D407" s="64"/>
      <c r="E407" s="34"/>
      <c r="F407" s="34"/>
      <c r="G407" s="65"/>
      <c r="H407" s="65"/>
      <c r="I407" s="65"/>
    </row>
    <row r="408" ht="12.75">
      <c r="J408" s="52"/>
    </row>
    <row r="409" spans="1:15" ht="12.75">
      <c r="A409" s="40" t="str">
        <f>CONCATENATE(C409,D409)</f>
        <v>MG 4449</v>
      </c>
      <c r="B409" s="121" t="s">
        <v>834</v>
      </c>
      <c r="C409" s="41" t="s">
        <v>11</v>
      </c>
      <c r="D409" s="119">
        <v>4449</v>
      </c>
      <c r="E409" s="43">
        <v>4.7</v>
      </c>
      <c r="F409" s="96">
        <f>PRODUCT(E409,2)</f>
        <v>9.4</v>
      </c>
      <c r="G409" s="44">
        <v>445</v>
      </c>
      <c r="H409" s="44">
        <v>180</v>
      </c>
      <c r="I409" s="44">
        <v>600</v>
      </c>
      <c r="J409" s="164"/>
      <c r="K409" s="149"/>
      <c r="L409" s="8" t="s">
        <v>835</v>
      </c>
      <c r="M409" s="9" t="s">
        <v>417</v>
      </c>
      <c r="N409" s="8" t="s">
        <v>14</v>
      </c>
      <c r="O409" s="8" t="s">
        <v>833</v>
      </c>
    </row>
    <row r="410" spans="1:16" s="61" customFormat="1" ht="12.75">
      <c r="A410" s="53" t="s">
        <v>836</v>
      </c>
      <c r="B410" s="121" t="s">
        <v>837</v>
      </c>
      <c r="C410" s="41"/>
      <c r="D410" s="119"/>
      <c r="E410" s="43"/>
      <c r="F410" s="96"/>
      <c r="G410" s="45">
        <v>495</v>
      </c>
      <c r="H410" s="45">
        <v>205</v>
      </c>
      <c r="I410" s="45">
        <v>440</v>
      </c>
      <c r="J410" s="165"/>
      <c r="K410" s="152"/>
      <c r="L410" s="58"/>
      <c r="M410" s="59"/>
      <c r="N410" s="58"/>
      <c r="O410" s="58"/>
      <c r="P410" s="60"/>
    </row>
    <row r="411" spans="1:15" ht="12.75">
      <c r="A411" s="53" t="str">
        <f>CONCATENATE(C411,D411)</f>
        <v>MG 4400</v>
      </c>
      <c r="B411" s="121" t="s">
        <v>838</v>
      </c>
      <c r="C411" s="41" t="s">
        <v>11</v>
      </c>
      <c r="D411" s="119">
        <v>4400</v>
      </c>
      <c r="E411" s="43">
        <v>4.39</v>
      </c>
      <c r="F411" s="96">
        <f>PRODUCT(E411,2)</f>
        <v>8.78</v>
      </c>
      <c r="G411" s="45">
        <v>528</v>
      </c>
      <c r="H411" s="45">
        <v>220</v>
      </c>
      <c r="I411" s="45">
        <v>450</v>
      </c>
      <c r="J411" s="164" t="s">
        <v>839</v>
      </c>
      <c r="K411" s="7">
        <v>3.1</v>
      </c>
      <c r="L411" s="8" t="s">
        <v>840</v>
      </c>
      <c r="M411" s="9">
        <v>3.25</v>
      </c>
      <c r="N411" s="8" t="s">
        <v>14</v>
      </c>
      <c r="O411" s="8" t="s">
        <v>833</v>
      </c>
    </row>
    <row r="412" spans="1:16" s="61" customFormat="1" ht="12.75">
      <c r="A412" s="53" t="s">
        <v>841</v>
      </c>
      <c r="B412" s="121" t="s">
        <v>842</v>
      </c>
      <c r="C412" s="41"/>
      <c r="D412" s="119"/>
      <c r="E412" s="43"/>
      <c r="F412" s="96"/>
      <c r="G412" s="45">
        <v>492</v>
      </c>
      <c r="H412" s="45">
        <v>196</v>
      </c>
      <c r="I412" s="45">
        <v>470</v>
      </c>
      <c r="J412" s="165"/>
      <c r="K412" s="70"/>
      <c r="L412" s="58"/>
      <c r="M412" s="59"/>
      <c r="N412" s="58"/>
      <c r="O412" s="58"/>
      <c r="P412" s="60"/>
    </row>
    <row r="413" spans="1:15" ht="12.75">
      <c r="A413" s="53" t="str">
        <f>CONCATENATE(C413,D413)</f>
        <v>MG 4401</v>
      </c>
      <c r="B413" s="121" t="s">
        <v>843</v>
      </c>
      <c r="C413" s="41" t="s">
        <v>11</v>
      </c>
      <c r="D413" s="119">
        <v>4401</v>
      </c>
      <c r="E413" s="43">
        <v>4.39</v>
      </c>
      <c r="F413" s="96">
        <f>PRODUCT(E413,2)</f>
        <v>8.78</v>
      </c>
      <c r="G413" s="45">
        <v>407</v>
      </c>
      <c r="H413" s="45">
        <v>166</v>
      </c>
      <c r="I413" s="45">
        <v>550</v>
      </c>
      <c r="J413" s="164" t="s">
        <v>844</v>
      </c>
      <c r="L413" s="8" t="s">
        <v>845</v>
      </c>
      <c r="M413" s="9">
        <v>3.25</v>
      </c>
      <c r="N413" s="8" t="s">
        <v>14</v>
      </c>
      <c r="O413" s="8" t="s">
        <v>833</v>
      </c>
    </row>
    <row r="414" spans="1:16" s="61" customFormat="1" ht="12.75">
      <c r="A414" s="53" t="s">
        <v>846</v>
      </c>
      <c r="B414" s="121" t="s">
        <v>847</v>
      </c>
      <c r="C414" s="41"/>
      <c r="D414" s="119"/>
      <c r="E414" s="43"/>
      <c r="F414" s="96"/>
      <c r="G414" s="45">
        <v>588</v>
      </c>
      <c r="H414" s="45">
        <v>247</v>
      </c>
      <c r="I414" s="45">
        <v>405</v>
      </c>
      <c r="J414" s="165"/>
      <c r="K414" s="70"/>
      <c r="L414" s="58"/>
      <c r="M414" s="59"/>
      <c r="N414" s="58"/>
      <c r="O414" s="58"/>
      <c r="P414" s="60"/>
    </row>
    <row r="415" spans="1:16" s="61" customFormat="1" ht="12.75">
      <c r="A415" s="53" t="s">
        <v>848</v>
      </c>
      <c r="B415" s="121" t="s">
        <v>849</v>
      </c>
      <c r="C415" s="41"/>
      <c r="D415" s="119"/>
      <c r="E415" s="43"/>
      <c r="F415" s="96"/>
      <c r="G415" s="45">
        <v>419</v>
      </c>
      <c r="H415" s="45">
        <v>161</v>
      </c>
      <c r="I415" s="45">
        <v>600</v>
      </c>
      <c r="J415" s="165"/>
      <c r="K415" s="70"/>
      <c r="L415" s="58"/>
      <c r="M415" s="59"/>
      <c r="N415" s="58"/>
      <c r="O415" s="58"/>
      <c r="P415" s="60"/>
    </row>
    <row r="416" spans="1:16" ht="12.75">
      <c r="A416" s="40" t="str">
        <f>CONCATENATE(C416,D416)</f>
        <v>MG 4387</v>
      </c>
      <c r="B416" s="50" t="s">
        <v>850</v>
      </c>
      <c r="C416" s="41" t="s">
        <v>11</v>
      </c>
      <c r="D416" s="42">
        <v>4387</v>
      </c>
      <c r="E416" s="43">
        <v>4.39</v>
      </c>
      <c r="F416" s="96">
        <f>PRODUCT(E416,2)</f>
        <v>8.78</v>
      </c>
      <c r="G416" s="44">
        <v>280</v>
      </c>
      <c r="H416" s="44">
        <v>100</v>
      </c>
      <c r="I416" s="44">
        <v>460</v>
      </c>
      <c r="J416" s="46"/>
      <c r="L416" s="8" t="s">
        <v>851</v>
      </c>
      <c r="M416" s="9">
        <v>3.25</v>
      </c>
      <c r="N416" s="8" t="s">
        <v>14</v>
      </c>
      <c r="O416" s="8" t="s">
        <v>852</v>
      </c>
      <c r="P416" s="10" t="s">
        <v>853</v>
      </c>
    </row>
    <row r="417" spans="1:10" ht="12.75">
      <c r="A417" s="40"/>
      <c r="B417" s="121"/>
      <c r="C417" s="41"/>
      <c r="D417" s="119"/>
      <c r="E417" s="43"/>
      <c r="F417" s="96"/>
      <c r="G417" s="193"/>
      <c r="H417" s="44"/>
      <c r="I417" s="44"/>
      <c r="J417" s="164"/>
    </row>
    <row r="418" spans="1:9" ht="12.75">
      <c r="A418" s="62"/>
      <c r="B418" s="63" t="s">
        <v>854</v>
      </c>
      <c r="C418" s="63"/>
      <c r="D418" s="64"/>
      <c r="E418" s="34"/>
      <c r="F418" s="34"/>
      <c r="G418" s="65"/>
      <c r="H418" s="65"/>
      <c r="I418" s="65"/>
    </row>
    <row r="419" spans="5:10" ht="12.75">
      <c r="E419" s="37"/>
      <c r="F419" s="37"/>
      <c r="J419" s="52"/>
    </row>
    <row r="420" spans="1:16" ht="12.75">
      <c r="A420" s="40" t="str">
        <f>CONCATENATE(C420,D420)</f>
        <v>MG 4422</v>
      </c>
      <c r="B420" s="41" t="s">
        <v>855</v>
      </c>
      <c r="C420" s="41" t="s">
        <v>11</v>
      </c>
      <c r="D420" s="42">
        <v>4422</v>
      </c>
      <c r="E420" s="96">
        <v>4.39</v>
      </c>
      <c r="F420" s="96">
        <v>12.3</v>
      </c>
      <c r="G420" s="44">
        <v>303</v>
      </c>
      <c r="H420" s="44">
        <v>120</v>
      </c>
      <c r="I420" s="44">
        <v>130</v>
      </c>
      <c r="J420" s="46" t="s">
        <v>856</v>
      </c>
      <c r="K420" s="149">
        <v>3.1</v>
      </c>
      <c r="L420" s="8" t="s">
        <v>857</v>
      </c>
      <c r="M420" s="9" t="s">
        <v>78</v>
      </c>
      <c r="N420" s="8" t="s">
        <v>14</v>
      </c>
      <c r="O420" s="8" t="s">
        <v>854</v>
      </c>
      <c r="P420" s="10" t="s">
        <v>854</v>
      </c>
    </row>
    <row r="421" spans="1:16" s="61" customFormat="1" ht="12.75">
      <c r="A421" s="53" t="s">
        <v>858</v>
      </c>
      <c r="B421" s="121" t="s">
        <v>859</v>
      </c>
      <c r="C421" s="41"/>
      <c r="D421" s="119"/>
      <c r="E421" s="43"/>
      <c r="F421" s="96"/>
      <c r="G421" s="45">
        <v>445</v>
      </c>
      <c r="H421" s="45">
        <v>200</v>
      </c>
      <c r="I421" s="45">
        <v>90</v>
      </c>
      <c r="J421" s="165"/>
      <c r="K421" s="70"/>
      <c r="L421" s="58"/>
      <c r="M421" s="59"/>
      <c r="N421" s="58"/>
      <c r="O421" s="58"/>
      <c r="P421" s="60"/>
    </row>
    <row r="422" spans="1:16" s="61" customFormat="1" ht="12.75">
      <c r="A422" s="53" t="s">
        <v>860</v>
      </c>
      <c r="B422" s="121" t="s">
        <v>861</v>
      </c>
      <c r="C422" s="41"/>
      <c r="D422" s="119"/>
      <c r="E422" s="43"/>
      <c r="F422" s="96"/>
      <c r="G422" s="45"/>
      <c r="H422" s="45"/>
      <c r="I422" s="45"/>
      <c r="J422" s="165"/>
      <c r="K422" s="70"/>
      <c r="L422" s="58"/>
      <c r="M422" s="59"/>
      <c r="N422" s="58"/>
      <c r="O422" s="58"/>
      <c r="P422" s="60"/>
    </row>
    <row r="423" spans="1:10" ht="12.75">
      <c r="A423" s="103"/>
      <c r="B423" s="104"/>
      <c r="C423" s="104"/>
      <c r="E423" s="76"/>
      <c r="F423" s="194"/>
      <c r="J423" s="77"/>
    </row>
    <row r="424" spans="1:10" ht="12.75">
      <c r="A424" s="62"/>
      <c r="B424" s="63" t="s">
        <v>862</v>
      </c>
      <c r="C424" s="63"/>
      <c r="D424" s="64"/>
      <c r="E424" s="34"/>
      <c r="F424" s="34"/>
      <c r="G424" s="65"/>
      <c r="H424" s="65"/>
      <c r="I424" s="65"/>
      <c r="J424" s="77"/>
    </row>
    <row r="425" spans="1:10" ht="12.75">
      <c r="A425" s="177"/>
      <c r="B425" s="177"/>
      <c r="C425" s="177"/>
      <c r="D425" s="144"/>
      <c r="E425" s="168"/>
      <c r="F425" s="168"/>
      <c r="G425" s="146"/>
      <c r="H425" s="146"/>
      <c r="I425" s="146"/>
      <c r="J425" s="77"/>
    </row>
    <row r="426" spans="1:16" s="61" customFormat="1" ht="12.75">
      <c r="A426" s="108" t="s">
        <v>863</v>
      </c>
      <c r="B426" s="108" t="s">
        <v>864</v>
      </c>
      <c r="C426" s="108"/>
      <c r="D426" s="45"/>
      <c r="E426" s="109"/>
      <c r="F426" s="109"/>
      <c r="G426" s="45">
        <v>440</v>
      </c>
      <c r="H426" s="45">
        <v>160</v>
      </c>
      <c r="I426" s="45">
        <v>380</v>
      </c>
      <c r="J426" s="110"/>
      <c r="K426" s="70"/>
      <c r="L426" s="58"/>
      <c r="M426" s="59"/>
      <c r="N426" s="58"/>
      <c r="O426" s="58"/>
      <c r="P426" s="60"/>
    </row>
    <row r="427" spans="1:16" s="61" customFormat="1" ht="12.75">
      <c r="A427" s="108" t="s">
        <v>865</v>
      </c>
      <c r="B427" s="108" t="s">
        <v>866</v>
      </c>
      <c r="C427" s="108"/>
      <c r="D427" s="45"/>
      <c r="E427" s="109"/>
      <c r="F427" s="109"/>
      <c r="G427" s="45">
        <v>440</v>
      </c>
      <c r="H427" s="45">
        <v>160</v>
      </c>
      <c r="I427" s="45">
        <v>380</v>
      </c>
      <c r="J427" s="110"/>
      <c r="K427" s="70"/>
      <c r="L427" s="58"/>
      <c r="M427" s="59"/>
      <c r="N427" s="58"/>
      <c r="O427" s="58"/>
      <c r="P427" s="60"/>
    </row>
    <row r="428" spans="1:10" ht="12.75">
      <c r="A428" s="53" t="s">
        <v>322</v>
      </c>
      <c r="B428" s="41" t="s">
        <v>867</v>
      </c>
      <c r="C428" s="41"/>
      <c r="D428" s="42"/>
      <c r="E428" s="43"/>
      <c r="F428" s="43"/>
      <c r="G428" s="45">
        <v>440</v>
      </c>
      <c r="H428" s="45">
        <v>163</v>
      </c>
      <c r="I428" s="45">
        <v>420</v>
      </c>
      <c r="J428" s="77"/>
    </row>
    <row r="429" spans="1:10" ht="12.75">
      <c r="A429" s="40" t="str">
        <f>CONCATENATE(C429,D429)</f>
        <v>MG 4933</v>
      </c>
      <c r="B429" s="41" t="s">
        <v>868</v>
      </c>
      <c r="C429" s="41" t="s">
        <v>11</v>
      </c>
      <c r="D429" s="42">
        <v>4933</v>
      </c>
      <c r="E429" s="43">
        <v>14.3</v>
      </c>
      <c r="F429" s="96">
        <f>PRODUCT(E429,2)</f>
        <v>28.6</v>
      </c>
      <c r="G429" s="45">
        <v>640</v>
      </c>
      <c r="H429" s="45">
        <v>225</v>
      </c>
      <c r="I429" s="45">
        <v>470</v>
      </c>
      <c r="J429" s="52"/>
    </row>
    <row r="430" spans="1:11" ht="12.75">
      <c r="A430" s="40" t="s">
        <v>606</v>
      </c>
      <c r="B430" s="41" t="s">
        <v>869</v>
      </c>
      <c r="C430" s="41"/>
      <c r="D430" s="42" t="s">
        <v>608</v>
      </c>
      <c r="E430" s="43">
        <v>14.3</v>
      </c>
      <c r="F430" s="96">
        <f>PRODUCT(E430,2)</f>
        <v>28.6</v>
      </c>
      <c r="G430" s="45">
        <v>640</v>
      </c>
      <c r="H430" s="45">
        <v>225</v>
      </c>
      <c r="I430" s="45">
        <v>470</v>
      </c>
      <c r="J430" s="52"/>
      <c r="K430" s="92"/>
    </row>
    <row r="431" ht="12.75">
      <c r="J431" s="52"/>
    </row>
    <row r="432" spans="1:9" ht="12.75">
      <c r="A432" s="62"/>
      <c r="B432" s="63" t="s">
        <v>870</v>
      </c>
      <c r="C432" s="63"/>
      <c r="D432" s="64"/>
      <c r="E432" s="34"/>
      <c r="F432" s="34"/>
      <c r="G432" s="65"/>
      <c r="H432" s="65"/>
      <c r="I432" s="65"/>
    </row>
    <row r="433" spans="1:10" ht="12.75">
      <c r="A433" s="166"/>
      <c r="B433" s="166"/>
      <c r="C433" s="167"/>
      <c r="D433" s="144"/>
      <c r="E433" s="168"/>
      <c r="F433" s="168"/>
      <c r="G433" s="146"/>
      <c r="H433" s="146"/>
      <c r="I433" s="146"/>
      <c r="J433" s="178"/>
    </row>
    <row r="434" spans="1:16" s="61" customFormat="1" ht="12.75">
      <c r="A434" s="108" t="s">
        <v>871</v>
      </c>
      <c r="B434" s="108" t="s">
        <v>872</v>
      </c>
      <c r="C434" s="108"/>
      <c r="D434" s="45"/>
      <c r="E434" s="109"/>
      <c r="F434" s="109"/>
      <c r="G434" s="45">
        <v>442</v>
      </c>
      <c r="H434" s="45">
        <v>170</v>
      </c>
      <c r="I434" s="45">
        <v>455</v>
      </c>
      <c r="J434" s="110"/>
      <c r="K434" s="70"/>
      <c r="L434" s="58"/>
      <c r="M434" s="59"/>
      <c r="N434" s="58"/>
      <c r="O434" s="58"/>
      <c r="P434" s="60"/>
    </row>
    <row r="435" spans="1:10" ht="12.75">
      <c r="A435" s="108" t="s">
        <v>163</v>
      </c>
      <c r="B435" s="41" t="s">
        <v>873</v>
      </c>
      <c r="C435" s="41"/>
      <c r="D435" s="42"/>
      <c r="E435" s="195"/>
      <c r="F435" s="195"/>
      <c r="G435" s="45">
        <v>550</v>
      </c>
      <c r="H435" s="45">
        <v>228</v>
      </c>
      <c r="I435" s="45">
        <v>305</v>
      </c>
      <c r="J435" s="52"/>
    </row>
    <row r="436" spans="1:16" s="61" customFormat="1" ht="12.75">
      <c r="A436" s="108" t="s">
        <v>874</v>
      </c>
      <c r="B436" s="41" t="s">
        <v>875</v>
      </c>
      <c r="C436" s="41"/>
      <c r="D436" s="42"/>
      <c r="E436" s="195"/>
      <c r="F436" s="195"/>
      <c r="G436" s="45">
        <v>435</v>
      </c>
      <c r="H436" s="45">
        <v>153</v>
      </c>
      <c r="I436" s="45">
        <v>585</v>
      </c>
      <c r="J436" s="110"/>
      <c r="K436" s="70"/>
      <c r="L436" s="58"/>
      <c r="M436" s="59"/>
      <c r="N436" s="58"/>
      <c r="O436" s="58"/>
      <c r="P436" s="60"/>
    </row>
    <row r="437" spans="1:16" s="61" customFormat="1" ht="12.75">
      <c r="A437" s="108" t="s">
        <v>876</v>
      </c>
      <c r="B437" s="41" t="s">
        <v>877</v>
      </c>
      <c r="C437" s="41"/>
      <c r="D437" s="42"/>
      <c r="E437" s="195"/>
      <c r="F437" s="195"/>
      <c r="G437" s="45">
        <v>510</v>
      </c>
      <c r="H437" s="45">
        <v>172</v>
      </c>
      <c r="I437" s="45">
        <v>545</v>
      </c>
      <c r="J437" s="110"/>
      <c r="K437" s="70"/>
      <c r="L437" s="58"/>
      <c r="M437" s="59"/>
      <c r="N437" s="58"/>
      <c r="O437" s="58"/>
      <c r="P437" s="60"/>
    </row>
    <row r="438" spans="1:16" ht="12.75">
      <c r="A438" s="53" t="str">
        <f>CONCATENATE(C438,D438)</f>
        <v>MG 4451</v>
      </c>
      <c r="B438" s="41" t="s">
        <v>878</v>
      </c>
      <c r="C438" s="41" t="s">
        <v>11</v>
      </c>
      <c r="D438" s="42">
        <v>4451</v>
      </c>
      <c r="E438" s="43">
        <v>9</v>
      </c>
      <c r="F438" s="96">
        <f>PRODUCT(E438,2)</f>
        <v>18</v>
      </c>
      <c r="G438" s="45">
        <v>505</v>
      </c>
      <c r="H438" s="45">
        <v>205</v>
      </c>
      <c r="I438" s="45">
        <v>265</v>
      </c>
      <c r="J438" s="164"/>
      <c r="K438" s="149"/>
      <c r="L438" s="8" t="s">
        <v>879</v>
      </c>
      <c r="M438" s="9" t="s">
        <v>880</v>
      </c>
      <c r="N438" s="8" t="s">
        <v>14</v>
      </c>
      <c r="O438" s="8" t="s">
        <v>870</v>
      </c>
      <c r="P438" s="10" t="s">
        <v>881</v>
      </c>
    </row>
    <row r="439" spans="1:16" ht="12.75">
      <c r="A439" s="53" t="str">
        <f>CONCATENATE(C439,D439)</f>
        <v>MG 4452</v>
      </c>
      <c r="B439" s="41" t="s">
        <v>882</v>
      </c>
      <c r="C439" s="41" t="s">
        <v>11</v>
      </c>
      <c r="D439" s="42">
        <v>4452</v>
      </c>
      <c r="E439" s="43">
        <v>9</v>
      </c>
      <c r="F439" s="96">
        <f>PRODUCT(E439,2)</f>
        <v>18</v>
      </c>
      <c r="G439" s="45">
        <v>505</v>
      </c>
      <c r="H439" s="45">
        <v>205</v>
      </c>
      <c r="I439" s="45">
        <v>265</v>
      </c>
      <c r="J439" s="164"/>
      <c r="K439" s="149"/>
      <c r="L439" s="8" t="s">
        <v>883</v>
      </c>
      <c r="M439" s="9" t="s">
        <v>880</v>
      </c>
      <c r="N439" s="8" t="s">
        <v>14</v>
      </c>
      <c r="O439" s="8" t="s">
        <v>870</v>
      </c>
      <c r="P439" s="10" t="s">
        <v>881</v>
      </c>
    </row>
    <row r="440" spans="1:16" s="61" customFormat="1" ht="12.75">
      <c r="A440" s="53" t="s">
        <v>884</v>
      </c>
      <c r="B440" s="41" t="s">
        <v>885</v>
      </c>
      <c r="C440" s="41"/>
      <c r="D440" s="42"/>
      <c r="E440" s="43"/>
      <c r="F440" s="96"/>
      <c r="G440" s="45">
        <v>427</v>
      </c>
      <c r="H440" s="45">
        <v>167</v>
      </c>
      <c r="I440" s="45">
        <v>370</v>
      </c>
      <c r="J440" s="165"/>
      <c r="K440" s="152"/>
      <c r="L440" s="58"/>
      <c r="M440" s="59"/>
      <c r="N440" s="58"/>
      <c r="O440" s="58"/>
      <c r="P440" s="60"/>
    </row>
    <row r="441" spans="5:10" ht="12.75">
      <c r="E441" s="76"/>
      <c r="F441" s="76"/>
      <c r="J441" s="52"/>
    </row>
    <row r="442" spans="1:9" ht="12.75">
      <c r="A442" s="71"/>
      <c r="B442" s="72" t="s">
        <v>886</v>
      </c>
      <c r="C442" s="72"/>
      <c r="D442" s="64"/>
      <c r="E442" s="34"/>
      <c r="F442" s="34"/>
      <c r="G442" s="65"/>
      <c r="H442" s="65"/>
      <c r="I442" s="65"/>
    </row>
    <row r="443" spans="4:10" ht="12.75">
      <c r="D443" s="3" t="s">
        <v>472</v>
      </c>
      <c r="E443" s="37"/>
      <c r="F443" s="37"/>
      <c r="J443" s="52"/>
    </row>
    <row r="444" spans="1:16" s="61" customFormat="1" ht="12.75">
      <c r="A444" s="108" t="s">
        <v>887</v>
      </c>
      <c r="B444" s="41" t="s">
        <v>888</v>
      </c>
      <c r="C444" s="41"/>
      <c r="D444" s="42"/>
      <c r="E444" s="171"/>
      <c r="F444" s="171"/>
      <c r="G444" s="45">
        <v>360</v>
      </c>
      <c r="H444" s="45">
        <v>150</v>
      </c>
      <c r="I444" s="45">
        <v>450</v>
      </c>
      <c r="J444" s="110"/>
      <c r="K444" s="70"/>
      <c r="L444" s="58"/>
      <c r="M444" s="59"/>
      <c r="N444" s="58"/>
      <c r="O444" s="58"/>
      <c r="P444" s="60"/>
    </row>
    <row r="445" spans="1:16" s="61" customFormat="1" ht="12.75">
      <c r="A445" s="53" t="s">
        <v>889</v>
      </c>
      <c r="B445" s="41" t="s">
        <v>890</v>
      </c>
      <c r="C445" s="41"/>
      <c r="D445" s="42">
        <v>4385</v>
      </c>
      <c r="E445" s="43">
        <v>4.39</v>
      </c>
      <c r="F445" s="96">
        <f>PRODUCT(E445,2)</f>
        <v>8.78</v>
      </c>
      <c r="G445" s="45">
        <v>500</v>
      </c>
      <c r="H445" s="45">
        <v>210</v>
      </c>
      <c r="I445" s="45">
        <v>350</v>
      </c>
      <c r="J445" s="110"/>
      <c r="K445" s="70"/>
      <c r="L445" s="58"/>
      <c r="M445" s="59"/>
      <c r="N445" s="58"/>
      <c r="O445" s="58"/>
      <c r="P445" s="60"/>
    </row>
    <row r="446" spans="1:16" s="61" customFormat="1" ht="12.75">
      <c r="A446" s="53" t="s">
        <v>891</v>
      </c>
      <c r="B446" s="41" t="s">
        <v>892</v>
      </c>
      <c r="C446" s="41"/>
      <c r="D446" s="42"/>
      <c r="E446" s="43"/>
      <c r="F446" s="96"/>
      <c r="G446" s="45">
        <v>458</v>
      </c>
      <c r="H446" s="45">
        <v>175</v>
      </c>
      <c r="I446" s="45">
        <v>320</v>
      </c>
      <c r="J446" s="110"/>
      <c r="K446" s="70"/>
      <c r="L446" s="58"/>
      <c r="M446" s="59"/>
      <c r="N446" s="58"/>
      <c r="O446" s="58"/>
      <c r="P446" s="60"/>
    </row>
    <row r="447" spans="1:16" ht="12.75">
      <c r="A447" s="53" t="str">
        <f>CONCATENATE(C447,D447)</f>
        <v>MG 4065</v>
      </c>
      <c r="B447" s="41" t="s">
        <v>893</v>
      </c>
      <c r="C447" s="41" t="s">
        <v>11</v>
      </c>
      <c r="D447" s="42">
        <v>4065</v>
      </c>
      <c r="E447" s="43">
        <v>4.39</v>
      </c>
      <c r="F447" s="96">
        <f>PRODUCT(E447,2)</f>
        <v>8.78</v>
      </c>
      <c r="G447" s="45">
        <v>500</v>
      </c>
      <c r="H447" s="45">
        <v>185</v>
      </c>
      <c r="I447" s="45">
        <v>470</v>
      </c>
      <c r="J447" s="142" t="s">
        <v>894</v>
      </c>
      <c r="K447" s="149">
        <v>3.1</v>
      </c>
      <c r="L447" s="8" t="s">
        <v>895</v>
      </c>
      <c r="M447" s="9">
        <v>3.25</v>
      </c>
      <c r="N447" s="8" t="s">
        <v>14</v>
      </c>
      <c r="O447" s="8" t="s">
        <v>852</v>
      </c>
      <c r="P447" s="10" t="s">
        <v>896</v>
      </c>
    </row>
    <row r="448" spans="1:16" ht="12.75">
      <c r="A448" s="53" t="str">
        <f>CONCATENATE(C448,D448)</f>
        <v>MG 4082</v>
      </c>
      <c r="B448" s="50" t="s">
        <v>897</v>
      </c>
      <c r="C448" s="41" t="s">
        <v>11</v>
      </c>
      <c r="D448" s="42">
        <v>4082</v>
      </c>
      <c r="E448" s="43">
        <v>4.39</v>
      </c>
      <c r="F448" s="96">
        <f>PRODUCT(E448,2)</f>
        <v>8.78</v>
      </c>
      <c r="G448" s="45">
        <v>500</v>
      </c>
      <c r="H448" s="45">
        <v>210</v>
      </c>
      <c r="I448" s="45">
        <v>310</v>
      </c>
      <c r="J448" s="142" t="s">
        <v>898</v>
      </c>
      <c r="K448" s="149">
        <v>3.1</v>
      </c>
      <c r="L448" s="8" t="s">
        <v>899</v>
      </c>
      <c r="M448" s="9">
        <v>3.25</v>
      </c>
      <c r="N448" s="8" t="s">
        <v>14</v>
      </c>
      <c r="O448" s="8" t="s">
        <v>852</v>
      </c>
      <c r="P448" s="10" t="s">
        <v>896</v>
      </c>
    </row>
    <row r="449" spans="1:16" ht="12.75">
      <c r="A449" s="53" t="str">
        <f>CONCATENATE(C449,D449)</f>
        <v>MG 4229</v>
      </c>
      <c r="B449" s="50" t="s">
        <v>900</v>
      </c>
      <c r="C449" s="41" t="s">
        <v>11</v>
      </c>
      <c r="D449" s="42">
        <v>4229</v>
      </c>
      <c r="E449" s="43">
        <v>4.39</v>
      </c>
      <c r="F449" s="96">
        <v>9.7</v>
      </c>
      <c r="G449" s="45">
        <v>502</v>
      </c>
      <c r="H449" s="45">
        <v>210</v>
      </c>
      <c r="I449" s="45">
        <v>300</v>
      </c>
      <c r="J449" s="142" t="s">
        <v>901</v>
      </c>
      <c r="K449" s="149">
        <v>3.1</v>
      </c>
      <c r="L449" s="8" t="s">
        <v>902</v>
      </c>
      <c r="M449" s="9">
        <v>3.25</v>
      </c>
      <c r="N449" s="8" t="s">
        <v>14</v>
      </c>
      <c r="O449" s="8" t="s">
        <v>852</v>
      </c>
      <c r="P449" s="10" t="s">
        <v>896</v>
      </c>
    </row>
    <row r="450" spans="1:16" ht="12.75">
      <c r="A450" s="53" t="str">
        <f>CONCATENATE(C450,D450)</f>
        <v>MG 4385</v>
      </c>
      <c r="B450" s="50" t="s">
        <v>903</v>
      </c>
      <c r="C450" s="41" t="s">
        <v>11</v>
      </c>
      <c r="D450" s="42">
        <v>4385</v>
      </c>
      <c r="E450" s="43">
        <v>4.39</v>
      </c>
      <c r="F450" s="96">
        <f>PRODUCT(E450,2)</f>
        <v>8.78</v>
      </c>
      <c r="G450" s="45">
        <v>500</v>
      </c>
      <c r="H450" s="45">
        <v>210</v>
      </c>
      <c r="I450" s="45">
        <v>350</v>
      </c>
      <c r="J450" s="142"/>
      <c r="L450" s="8" t="s">
        <v>904</v>
      </c>
      <c r="M450" s="9">
        <v>3.25</v>
      </c>
      <c r="N450" s="8" t="s">
        <v>14</v>
      </c>
      <c r="O450" s="8" t="s">
        <v>852</v>
      </c>
      <c r="P450" s="10" t="s">
        <v>896</v>
      </c>
    </row>
    <row r="451" spans="1:16" ht="12.75">
      <c r="A451" s="53" t="str">
        <f>CONCATENATE(C451,D451)</f>
        <v>MG 4939</v>
      </c>
      <c r="B451" s="50" t="s">
        <v>905</v>
      </c>
      <c r="C451" s="41" t="s">
        <v>11</v>
      </c>
      <c r="D451" s="42">
        <v>4939</v>
      </c>
      <c r="E451" s="43">
        <v>4.39</v>
      </c>
      <c r="F451" s="96">
        <f>PRODUCT(E451,2)</f>
        <v>8.78</v>
      </c>
      <c r="G451" s="45">
        <v>500</v>
      </c>
      <c r="H451" s="45">
        <v>210</v>
      </c>
      <c r="I451" s="45">
        <v>500</v>
      </c>
      <c r="J451" s="142" t="s">
        <v>906</v>
      </c>
      <c r="K451" s="149">
        <v>3.1</v>
      </c>
      <c r="L451" s="8" t="s">
        <v>907</v>
      </c>
      <c r="M451" s="9">
        <v>3.25</v>
      </c>
      <c r="N451" s="8" t="s">
        <v>14</v>
      </c>
      <c r="O451" s="8" t="s">
        <v>852</v>
      </c>
      <c r="P451" s="10" t="s">
        <v>896</v>
      </c>
    </row>
    <row r="452" spans="1:11" ht="12.75">
      <c r="A452" s="53" t="s">
        <v>908</v>
      </c>
      <c r="B452" s="50" t="s">
        <v>909</v>
      </c>
      <c r="C452" s="41"/>
      <c r="D452" s="42"/>
      <c r="E452" s="43"/>
      <c r="F452" s="96">
        <v>9.8</v>
      </c>
      <c r="G452" s="45">
        <v>450</v>
      </c>
      <c r="H452" s="45">
        <v>180</v>
      </c>
      <c r="I452" s="45">
        <v>535</v>
      </c>
      <c r="J452" s="142"/>
      <c r="K452" s="149"/>
    </row>
    <row r="453" spans="1:11" ht="12.75">
      <c r="A453" s="53" t="s">
        <v>910</v>
      </c>
      <c r="B453" s="50" t="s">
        <v>911</v>
      </c>
      <c r="C453" s="41"/>
      <c r="D453" s="42"/>
      <c r="E453" s="43"/>
      <c r="F453" s="96"/>
      <c r="G453" s="45">
        <v>727</v>
      </c>
      <c r="H453" s="45">
        <v>322</v>
      </c>
      <c r="I453" s="45">
        <v>265</v>
      </c>
      <c r="J453" s="142"/>
      <c r="K453" s="149"/>
    </row>
    <row r="454" spans="1:11" ht="12.75">
      <c r="A454" s="53" t="s">
        <v>912</v>
      </c>
      <c r="B454" s="50" t="s">
        <v>913</v>
      </c>
      <c r="C454" s="41"/>
      <c r="D454" s="42"/>
      <c r="E454" s="43"/>
      <c r="F454" s="96"/>
      <c r="G454" s="45">
        <v>437</v>
      </c>
      <c r="H454" s="45">
        <v>175</v>
      </c>
      <c r="I454" s="45">
        <v>550</v>
      </c>
      <c r="J454" s="142"/>
      <c r="K454" s="149"/>
    </row>
    <row r="455" spans="1:16" ht="12.75">
      <c r="A455" s="53" t="str">
        <f>CONCATENATE(C455,D455)</f>
        <v>MG 4423</v>
      </c>
      <c r="B455" s="41" t="s">
        <v>914</v>
      </c>
      <c r="C455" s="41" t="s">
        <v>11</v>
      </c>
      <c r="D455" s="42">
        <v>4423</v>
      </c>
      <c r="E455" s="43">
        <v>4.39</v>
      </c>
      <c r="F455" s="96">
        <f>PRODUCT(E455,2)</f>
        <v>8.78</v>
      </c>
      <c r="G455" s="45">
        <v>500</v>
      </c>
      <c r="H455" s="45">
        <v>210</v>
      </c>
      <c r="I455" s="45">
        <v>350</v>
      </c>
      <c r="J455" s="142"/>
      <c r="K455" s="149"/>
      <c r="L455" s="8" t="s">
        <v>808</v>
      </c>
      <c r="M455" s="9">
        <v>3.25</v>
      </c>
      <c r="N455" s="8" t="s">
        <v>14</v>
      </c>
      <c r="O455" s="8" t="s">
        <v>852</v>
      </c>
      <c r="P455" s="10" t="s">
        <v>915</v>
      </c>
    </row>
    <row r="456" spans="1:16" s="61" customFormat="1" ht="12.75">
      <c r="A456" s="53" t="s">
        <v>916</v>
      </c>
      <c r="B456" s="41" t="s">
        <v>917</v>
      </c>
      <c r="C456" s="41"/>
      <c r="D456" s="42"/>
      <c r="E456" s="43"/>
      <c r="F456" s="96"/>
      <c r="G456" s="45">
        <v>600</v>
      </c>
      <c r="H456" s="45">
        <v>244</v>
      </c>
      <c r="I456" s="45">
        <v>330</v>
      </c>
      <c r="J456" s="176"/>
      <c r="K456" s="152"/>
      <c r="L456" s="58"/>
      <c r="M456" s="59"/>
      <c r="N456" s="58"/>
      <c r="O456" s="58"/>
      <c r="P456" s="60"/>
    </row>
    <row r="457" spans="1:16" s="61" customFormat="1" ht="12.75">
      <c r="A457" s="53" t="s">
        <v>918</v>
      </c>
      <c r="B457" s="41" t="s">
        <v>919</v>
      </c>
      <c r="C457" s="41"/>
      <c r="D457" s="42"/>
      <c r="E457" s="43"/>
      <c r="F457" s="96"/>
      <c r="G457" s="45">
        <v>670</v>
      </c>
      <c r="H457" s="45">
        <v>270</v>
      </c>
      <c r="I457" s="45">
        <v>250</v>
      </c>
      <c r="J457" s="176"/>
      <c r="K457" s="152"/>
      <c r="L457" s="58"/>
      <c r="M457" s="59"/>
      <c r="N457" s="58"/>
      <c r="O457" s="58"/>
      <c r="P457" s="60"/>
    </row>
    <row r="458" spans="1:16" ht="12.75">
      <c r="A458" s="53" t="str">
        <f>CONCATENATE(C458,D458)</f>
        <v>MG 4068</v>
      </c>
      <c r="B458" s="41" t="s">
        <v>920</v>
      </c>
      <c r="C458" s="41" t="s">
        <v>11</v>
      </c>
      <c r="D458" s="42">
        <v>4068</v>
      </c>
      <c r="E458" s="43">
        <v>4.39</v>
      </c>
      <c r="F458" s="96">
        <f>PRODUCT(E458,2)</f>
        <v>8.78</v>
      </c>
      <c r="G458" s="45">
        <v>704</v>
      </c>
      <c r="H458" s="45">
        <v>324</v>
      </c>
      <c r="I458" s="45">
        <v>280</v>
      </c>
      <c r="J458" s="142" t="s">
        <v>921</v>
      </c>
      <c r="K458" s="149">
        <v>3.1</v>
      </c>
      <c r="N458" s="8" t="s">
        <v>14</v>
      </c>
      <c r="O458" s="8" t="s">
        <v>852</v>
      </c>
      <c r="P458" s="10" t="s">
        <v>853</v>
      </c>
    </row>
    <row r="459" spans="1:11" ht="12.75">
      <c r="A459" s="53" t="s">
        <v>922</v>
      </c>
      <c r="B459" s="50" t="s">
        <v>923</v>
      </c>
      <c r="C459" s="41"/>
      <c r="D459" s="42"/>
      <c r="E459" s="43"/>
      <c r="F459" s="96">
        <v>8.78</v>
      </c>
      <c r="G459" s="45">
        <v>515</v>
      </c>
      <c r="H459" s="45">
        <v>210</v>
      </c>
      <c r="I459" s="45">
        <v>500</v>
      </c>
      <c r="J459" s="142"/>
      <c r="K459" s="154"/>
    </row>
    <row r="460" spans="1:16" ht="12.75">
      <c r="A460" s="53" t="str">
        <f>CONCATENATE(C460,D460)</f>
        <v>MG 4412</v>
      </c>
      <c r="B460" s="50" t="s">
        <v>924</v>
      </c>
      <c r="C460" s="41" t="s">
        <v>11</v>
      </c>
      <c r="D460" s="42">
        <v>4412</v>
      </c>
      <c r="E460" s="43">
        <v>5.75</v>
      </c>
      <c r="F460" s="96">
        <f>PRODUCT(E460,2)</f>
        <v>11.5</v>
      </c>
      <c r="G460" s="45">
        <v>723</v>
      </c>
      <c r="H460" s="45">
        <v>325</v>
      </c>
      <c r="I460" s="45">
        <v>280</v>
      </c>
      <c r="J460" s="142"/>
      <c r="K460" s="154"/>
      <c r="L460" s="8" t="s">
        <v>925</v>
      </c>
      <c r="M460" s="9">
        <v>4.6</v>
      </c>
      <c r="N460" s="8" t="s">
        <v>14</v>
      </c>
      <c r="O460" s="8" t="s">
        <v>852</v>
      </c>
      <c r="P460" s="10" t="s">
        <v>853</v>
      </c>
    </row>
    <row r="461" spans="1:16" ht="12.75">
      <c r="A461" s="53" t="str">
        <f>CONCATENATE(C461,D461)</f>
        <v>MG 4387</v>
      </c>
      <c r="B461" s="50" t="s">
        <v>926</v>
      </c>
      <c r="C461" s="41" t="s">
        <v>11</v>
      </c>
      <c r="D461" s="42">
        <v>4387</v>
      </c>
      <c r="E461" s="43">
        <v>4.39</v>
      </c>
      <c r="F461" s="96">
        <f>PRODUCT(E461,2)</f>
        <v>8.78</v>
      </c>
      <c r="G461" s="45">
        <v>280</v>
      </c>
      <c r="H461" s="45">
        <v>100</v>
      </c>
      <c r="I461" s="45">
        <v>460</v>
      </c>
      <c r="J461" s="142"/>
      <c r="L461" s="8" t="s">
        <v>851</v>
      </c>
      <c r="M461" s="9">
        <v>3.25</v>
      </c>
      <c r="N461" s="8" t="s">
        <v>14</v>
      </c>
      <c r="O461" s="8" t="s">
        <v>852</v>
      </c>
      <c r="P461" s="10" t="s">
        <v>853</v>
      </c>
    </row>
    <row r="462" spans="1:16" ht="12.75">
      <c r="A462" s="53" t="str">
        <f>CONCATENATE(C462,D462)</f>
        <v>MG 4939</v>
      </c>
      <c r="B462" s="50" t="s">
        <v>927</v>
      </c>
      <c r="C462" s="41" t="s">
        <v>11</v>
      </c>
      <c r="D462" s="42">
        <v>4939</v>
      </c>
      <c r="E462" s="43">
        <v>4.5</v>
      </c>
      <c r="F462" s="96">
        <f>PRODUCT(E462,2)</f>
        <v>9</v>
      </c>
      <c r="G462" s="45">
        <v>500</v>
      </c>
      <c r="H462" s="45">
        <v>210</v>
      </c>
      <c r="I462" s="45">
        <v>500</v>
      </c>
      <c r="J462" s="142"/>
      <c r="L462" s="8" t="s">
        <v>851</v>
      </c>
      <c r="M462" s="9">
        <v>3.25</v>
      </c>
      <c r="N462" s="8" t="s">
        <v>14</v>
      </c>
      <c r="O462" s="8" t="s">
        <v>852</v>
      </c>
      <c r="P462" s="10" t="s">
        <v>853</v>
      </c>
    </row>
    <row r="463" spans="1:16" s="61" customFormat="1" ht="12.75">
      <c r="A463" s="53" t="s">
        <v>928</v>
      </c>
      <c r="B463" s="50" t="s">
        <v>929</v>
      </c>
      <c r="C463" s="41"/>
      <c r="D463" s="42"/>
      <c r="E463" s="43"/>
      <c r="F463" s="96"/>
      <c r="G463" s="45">
        <v>730</v>
      </c>
      <c r="H463" s="45"/>
      <c r="I463" s="45">
        <v>380</v>
      </c>
      <c r="J463" s="176"/>
      <c r="K463" s="70"/>
      <c r="L463" s="58"/>
      <c r="M463" s="59"/>
      <c r="N463" s="58"/>
      <c r="O463" s="58"/>
      <c r="P463" s="60"/>
    </row>
    <row r="464" spans="1:16" s="61" customFormat="1" ht="12.75">
      <c r="A464" s="53" t="s">
        <v>930</v>
      </c>
      <c r="B464" s="50" t="s">
        <v>931</v>
      </c>
      <c r="C464" s="41"/>
      <c r="D464" s="42"/>
      <c r="E464" s="43"/>
      <c r="F464" s="96"/>
      <c r="G464" s="45">
        <v>375</v>
      </c>
      <c r="H464" s="45"/>
      <c r="I464" s="45">
        <v>390</v>
      </c>
      <c r="J464" s="176"/>
      <c r="K464" s="70"/>
      <c r="L464" s="58"/>
      <c r="M464" s="59"/>
      <c r="N464" s="58"/>
      <c r="O464" s="58"/>
      <c r="P464" s="60"/>
    </row>
    <row r="465" spans="1:16" s="61" customFormat="1" ht="12.75">
      <c r="A465" s="53" t="s">
        <v>932</v>
      </c>
      <c r="B465" s="50" t="s">
        <v>933</v>
      </c>
      <c r="C465" s="41"/>
      <c r="D465" s="42"/>
      <c r="E465" s="43"/>
      <c r="F465" s="96"/>
      <c r="G465" s="45">
        <v>450</v>
      </c>
      <c r="H465" s="45"/>
      <c r="I465" s="45">
        <v>550</v>
      </c>
      <c r="J465" s="176"/>
      <c r="K465" s="70"/>
      <c r="L465" s="58"/>
      <c r="M465" s="59"/>
      <c r="N465" s="58"/>
      <c r="O465" s="58"/>
      <c r="P465" s="60"/>
    </row>
    <row r="466" spans="1:16" ht="12.75">
      <c r="A466" s="53" t="str">
        <f>CONCATENATE(C466,D466)</f>
        <v>MG 4074</v>
      </c>
      <c r="B466" s="41" t="s">
        <v>934</v>
      </c>
      <c r="C466" s="41" t="s">
        <v>11</v>
      </c>
      <c r="D466" s="42">
        <v>4074</v>
      </c>
      <c r="E466" s="43">
        <v>4.39</v>
      </c>
      <c r="F466" s="96">
        <f>PRODUCT(E466,2)</f>
        <v>8.78</v>
      </c>
      <c r="G466" s="45">
        <v>420</v>
      </c>
      <c r="H466" s="45">
        <v>165</v>
      </c>
      <c r="I466" s="45">
        <v>300</v>
      </c>
      <c r="J466" s="142" t="s">
        <v>935</v>
      </c>
      <c r="K466" s="149">
        <v>3.1</v>
      </c>
      <c r="L466" s="8" t="s">
        <v>936</v>
      </c>
      <c r="M466" s="9">
        <v>3.25</v>
      </c>
      <c r="N466" s="8" t="s">
        <v>14</v>
      </c>
      <c r="O466" s="8" t="s">
        <v>852</v>
      </c>
      <c r="P466" s="10" t="s">
        <v>937</v>
      </c>
    </row>
    <row r="467" spans="1:16" ht="12.75">
      <c r="A467" s="53" t="str">
        <f>CONCATENATE(C467,D467)</f>
        <v>MG 4021</v>
      </c>
      <c r="B467" s="41" t="s">
        <v>938</v>
      </c>
      <c r="C467" s="41" t="s">
        <v>11</v>
      </c>
      <c r="D467" s="42">
        <v>4021</v>
      </c>
      <c r="E467" s="43">
        <v>4.39</v>
      </c>
      <c r="F467" s="96">
        <f>PRODUCT(E467,2)</f>
        <v>8.78</v>
      </c>
      <c r="G467" s="45">
        <v>515</v>
      </c>
      <c r="H467" s="45">
        <v>225</v>
      </c>
      <c r="I467" s="45">
        <v>550</v>
      </c>
      <c r="J467" s="142" t="s">
        <v>939</v>
      </c>
      <c r="K467" s="149">
        <v>3.1</v>
      </c>
      <c r="L467" s="8" t="s">
        <v>940</v>
      </c>
      <c r="M467" s="9">
        <v>3.25</v>
      </c>
      <c r="N467" s="8" t="s">
        <v>14</v>
      </c>
      <c r="O467" s="8" t="s">
        <v>852</v>
      </c>
      <c r="P467" s="10" t="s">
        <v>937</v>
      </c>
    </row>
    <row r="468" spans="1:16" ht="12.75">
      <c r="A468" s="53" t="str">
        <f>CONCATENATE(C468,D468)</f>
        <v>MG 4388</v>
      </c>
      <c r="B468" s="41" t="s">
        <v>941</v>
      </c>
      <c r="C468" s="41" t="s">
        <v>11</v>
      </c>
      <c r="D468" s="42">
        <v>4388</v>
      </c>
      <c r="E468" s="43">
        <v>4.39</v>
      </c>
      <c r="F468" s="96">
        <f>PRODUCT(E468,2)</f>
        <v>8.78</v>
      </c>
      <c r="G468" s="45">
        <v>430</v>
      </c>
      <c r="H468" s="45">
        <v>177</v>
      </c>
      <c r="I468" s="45">
        <v>330</v>
      </c>
      <c r="J468" s="142" t="s">
        <v>942</v>
      </c>
      <c r="K468" s="149">
        <v>3.1</v>
      </c>
      <c r="L468" s="8" t="s">
        <v>943</v>
      </c>
      <c r="M468" s="9">
        <v>3.25</v>
      </c>
      <c r="N468" s="8" t="s">
        <v>14</v>
      </c>
      <c r="O468" s="8" t="s">
        <v>852</v>
      </c>
      <c r="P468" s="10" t="s">
        <v>937</v>
      </c>
    </row>
    <row r="469" spans="1:11" ht="12.75">
      <c r="A469" s="53" t="s">
        <v>944</v>
      </c>
      <c r="B469" s="41" t="s">
        <v>945</v>
      </c>
      <c r="C469" s="41"/>
      <c r="D469" s="42">
        <v>4939</v>
      </c>
      <c r="E469" s="43">
        <v>4.39</v>
      </c>
      <c r="F469" s="96">
        <f>PRODUCT(E469,2)</f>
        <v>8.78</v>
      </c>
      <c r="G469" s="45">
        <v>500</v>
      </c>
      <c r="H469" s="45">
        <v>210</v>
      </c>
      <c r="I469" s="45">
        <v>500</v>
      </c>
      <c r="J469" s="142"/>
      <c r="K469" s="149"/>
    </row>
    <row r="470" spans="1:16" ht="12.75">
      <c r="A470" s="53" t="s">
        <v>944</v>
      </c>
      <c r="B470" s="41" t="s">
        <v>946</v>
      </c>
      <c r="C470" s="41" t="s">
        <v>11</v>
      </c>
      <c r="D470" s="42"/>
      <c r="E470" s="43"/>
      <c r="F470" s="96"/>
      <c r="G470" s="45">
        <v>500</v>
      </c>
      <c r="H470" s="45">
        <v>210</v>
      </c>
      <c r="I470" s="45">
        <v>500</v>
      </c>
      <c r="J470" s="142" t="s">
        <v>947</v>
      </c>
      <c r="K470" s="149">
        <v>3.1</v>
      </c>
      <c r="L470" s="8" t="s">
        <v>948</v>
      </c>
      <c r="M470" s="9" t="s">
        <v>640</v>
      </c>
      <c r="N470" s="8" t="s">
        <v>14</v>
      </c>
      <c r="O470" s="8" t="s">
        <v>852</v>
      </c>
      <c r="P470" s="10" t="s">
        <v>937</v>
      </c>
    </row>
    <row r="471" spans="1:11" ht="12.75">
      <c r="A471" s="53" t="s">
        <v>944</v>
      </c>
      <c r="B471" s="41" t="s">
        <v>949</v>
      </c>
      <c r="C471" s="41"/>
      <c r="D471" s="42"/>
      <c r="E471" s="43"/>
      <c r="F471" s="96"/>
      <c r="G471" s="45">
        <v>500</v>
      </c>
      <c r="H471" s="45">
        <v>210</v>
      </c>
      <c r="I471" s="45">
        <v>500</v>
      </c>
      <c r="J471" s="142"/>
      <c r="K471" s="149"/>
    </row>
    <row r="472" spans="1:16" s="61" customFormat="1" ht="12.75">
      <c r="A472" s="53" t="s">
        <v>950</v>
      </c>
      <c r="B472" s="41" t="s">
        <v>951</v>
      </c>
      <c r="C472" s="41"/>
      <c r="D472" s="42"/>
      <c r="E472" s="43"/>
      <c r="F472" s="96"/>
      <c r="G472" s="45">
        <v>525</v>
      </c>
      <c r="H472" s="45">
        <v>220</v>
      </c>
      <c r="I472" s="45">
        <v>325</v>
      </c>
      <c r="J472" s="176"/>
      <c r="K472" s="152"/>
      <c r="L472" s="58"/>
      <c r="M472" s="59"/>
      <c r="N472" s="58"/>
      <c r="O472" s="58"/>
      <c r="P472" s="60"/>
    </row>
    <row r="473" spans="1:16" s="61" customFormat="1" ht="12.75">
      <c r="A473" s="53" t="s">
        <v>952</v>
      </c>
      <c r="B473" s="41" t="s">
        <v>953</v>
      </c>
      <c r="C473" s="41"/>
      <c r="D473" s="42"/>
      <c r="E473" s="43"/>
      <c r="F473" s="96"/>
      <c r="G473" s="45">
        <v>458</v>
      </c>
      <c r="H473" s="45">
        <v>175</v>
      </c>
      <c r="I473" s="45">
        <v>320</v>
      </c>
      <c r="J473" s="176"/>
      <c r="K473" s="152"/>
      <c r="L473" s="58"/>
      <c r="M473" s="59"/>
      <c r="N473" s="58"/>
      <c r="O473" s="58"/>
      <c r="P473" s="60"/>
    </row>
    <row r="474" spans="1:16" ht="15" customHeight="1">
      <c r="A474" s="53" t="str">
        <f>CONCATENATE(C474,D474)</f>
        <v>MG 4347</v>
      </c>
      <c r="B474" s="94" t="s">
        <v>954</v>
      </c>
      <c r="C474" s="41" t="s">
        <v>11</v>
      </c>
      <c r="D474" s="95">
        <v>4347</v>
      </c>
      <c r="E474" s="96">
        <v>4.39</v>
      </c>
      <c r="F474" s="96">
        <f>PRODUCT(E474,2)</f>
        <v>8.78</v>
      </c>
      <c r="G474" s="97">
        <v>593</v>
      </c>
      <c r="H474" s="97">
        <v>212</v>
      </c>
      <c r="I474" s="97">
        <v>775</v>
      </c>
      <c r="J474" s="172" t="s">
        <v>394</v>
      </c>
      <c r="K474" s="149">
        <v>3.1</v>
      </c>
      <c r="L474" s="132" t="s">
        <v>395</v>
      </c>
      <c r="M474" s="99">
        <v>7.1</v>
      </c>
      <c r="N474" s="8" t="s">
        <v>14</v>
      </c>
      <c r="O474" s="8" t="s">
        <v>852</v>
      </c>
      <c r="P474" s="10" t="s">
        <v>955</v>
      </c>
    </row>
    <row r="475" spans="1:13" ht="15" customHeight="1">
      <c r="A475" s="53" t="s">
        <v>944</v>
      </c>
      <c r="B475" s="94" t="s">
        <v>956</v>
      </c>
      <c r="C475" s="41"/>
      <c r="D475" s="42">
        <v>4939</v>
      </c>
      <c r="E475" s="43">
        <v>4.39</v>
      </c>
      <c r="F475" s="96">
        <f>PRODUCT(E475,2)</f>
        <v>8.78</v>
      </c>
      <c r="G475" s="45">
        <v>500</v>
      </c>
      <c r="H475" s="45">
        <v>210</v>
      </c>
      <c r="I475" s="45">
        <v>500</v>
      </c>
      <c r="J475" s="172"/>
      <c r="K475" s="149"/>
      <c r="L475" s="132"/>
      <c r="M475" s="99"/>
    </row>
    <row r="476" spans="1:13" ht="15" customHeight="1">
      <c r="A476" s="108" t="s">
        <v>957</v>
      </c>
      <c r="B476" s="94" t="s">
        <v>958</v>
      </c>
      <c r="C476" s="41"/>
      <c r="D476" s="42"/>
      <c r="E476" s="171"/>
      <c r="F476" s="171"/>
      <c r="G476" s="45">
        <v>360</v>
      </c>
      <c r="H476" s="45">
        <v>150</v>
      </c>
      <c r="I476" s="45">
        <v>450</v>
      </c>
      <c r="J476" s="172"/>
      <c r="K476" s="149"/>
      <c r="L476" s="132"/>
      <c r="M476" s="99"/>
    </row>
    <row r="477" spans="1:13" ht="15" customHeight="1">
      <c r="A477" s="53" t="s">
        <v>959</v>
      </c>
      <c r="B477" s="94" t="s">
        <v>960</v>
      </c>
      <c r="C477" s="41"/>
      <c r="D477" s="95"/>
      <c r="E477" s="96"/>
      <c r="F477" s="96">
        <v>16.4</v>
      </c>
      <c r="G477" s="97">
        <v>505</v>
      </c>
      <c r="H477" s="97">
        <v>163</v>
      </c>
      <c r="I477" s="97">
        <v>770</v>
      </c>
      <c r="J477" s="196"/>
      <c r="K477" s="149"/>
      <c r="L477" s="132"/>
      <c r="M477" s="99"/>
    </row>
    <row r="478" spans="1:16" ht="12.75">
      <c r="A478" s="53" t="str">
        <f>CONCATENATE(C478,D478)</f>
        <v>MG 4181</v>
      </c>
      <c r="B478" s="41" t="s">
        <v>961</v>
      </c>
      <c r="C478" s="41" t="s">
        <v>11</v>
      </c>
      <c r="D478" s="42">
        <v>4181</v>
      </c>
      <c r="E478" s="43">
        <v>4.39</v>
      </c>
      <c r="F478" s="96">
        <f>PRODUCT(E478,2)</f>
        <v>8.78</v>
      </c>
      <c r="G478" s="45">
        <v>515</v>
      </c>
      <c r="H478" s="45">
        <v>215</v>
      </c>
      <c r="I478" s="45">
        <v>570</v>
      </c>
      <c r="J478" s="164" t="s">
        <v>962</v>
      </c>
      <c r="K478" s="149">
        <v>3.1</v>
      </c>
      <c r="L478" s="8" t="s">
        <v>963</v>
      </c>
      <c r="M478" s="9">
        <v>3.25</v>
      </c>
      <c r="N478" s="8" t="s">
        <v>14</v>
      </c>
      <c r="O478" s="8" t="s">
        <v>852</v>
      </c>
      <c r="P478" s="10" t="s">
        <v>964</v>
      </c>
    </row>
    <row r="479" spans="1:11" ht="12.75">
      <c r="A479" s="40" t="s">
        <v>965</v>
      </c>
      <c r="B479" s="41" t="s">
        <v>966</v>
      </c>
      <c r="C479" s="41"/>
      <c r="D479" s="42"/>
      <c r="E479" s="43"/>
      <c r="F479" s="96"/>
      <c r="G479" s="44">
        <v>570</v>
      </c>
      <c r="H479" s="44">
        <v>240</v>
      </c>
      <c r="I479" s="44">
        <v>660</v>
      </c>
      <c r="J479" s="164"/>
      <c r="K479" s="149"/>
    </row>
    <row r="480" spans="1:11" ht="12.75">
      <c r="A480" s="40" t="s">
        <v>967</v>
      </c>
      <c r="B480" s="41" t="s">
        <v>968</v>
      </c>
      <c r="C480" s="41"/>
      <c r="D480" s="42"/>
      <c r="E480" s="43"/>
      <c r="F480" s="96"/>
      <c r="G480" s="44">
        <v>756</v>
      </c>
      <c r="H480" s="44"/>
      <c r="I480" s="44">
        <v>970</v>
      </c>
      <c r="J480" s="164"/>
      <c r="K480" s="149"/>
    </row>
    <row r="481" ht="12.75">
      <c r="J481" s="52"/>
    </row>
    <row r="482" spans="1:9" ht="12.75">
      <c r="A482" s="62"/>
      <c r="B482" s="63" t="s">
        <v>969</v>
      </c>
      <c r="C482" s="63"/>
      <c r="D482" s="64"/>
      <c r="E482" s="34"/>
      <c r="F482" s="34"/>
      <c r="G482" s="65"/>
      <c r="H482" s="65"/>
      <c r="I482" s="65"/>
    </row>
    <row r="483" spans="1:10" ht="12.75">
      <c r="A483" s="78"/>
      <c r="B483" s="79"/>
      <c r="C483" s="79"/>
      <c r="D483" s="3" t="s">
        <v>472</v>
      </c>
      <c r="E483" s="37"/>
      <c r="F483" s="37"/>
      <c r="J483" s="52"/>
    </row>
    <row r="484" spans="1:16" ht="12.75">
      <c r="A484" s="40" t="str">
        <f>CONCATENATE(C484,D484)</f>
        <v>MG 4043</v>
      </c>
      <c r="B484" s="50" t="s">
        <v>970</v>
      </c>
      <c r="C484" s="41" t="s">
        <v>11</v>
      </c>
      <c r="D484" s="42">
        <v>4043</v>
      </c>
      <c r="E484" s="43">
        <v>4.39</v>
      </c>
      <c r="F484" s="43">
        <f>PRODUCT(E484,2)</f>
        <v>8.78</v>
      </c>
      <c r="G484" s="44">
        <v>525</v>
      </c>
      <c r="H484" s="44">
        <v>211</v>
      </c>
      <c r="I484" s="44">
        <v>520</v>
      </c>
      <c r="J484" s="46"/>
      <c r="L484" s="8" t="s">
        <v>275</v>
      </c>
      <c r="M484" s="9">
        <v>3.25</v>
      </c>
      <c r="N484" s="8" t="s">
        <v>14</v>
      </c>
      <c r="O484" s="8" t="s">
        <v>969</v>
      </c>
      <c r="P484" s="10">
        <v>440</v>
      </c>
    </row>
    <row r="485" spans="1:16" ht="12.75">
      <c r="A485" s="40" t="str">
        <f>CONCATENATE(C485,D485)</f>
        <v>MG 4056</v>
      </c>
      <c r="B485" s="50" t="s">
        <v>971</v>
      </c>
      <c r="C485" s="41" t="s">
        <v>11</v>
      </c>
      <c r="D485" s="42">
        <v>4056</v>
      </c>
      <c r="E485" s="43">
        <v>4.39</v>
      </c>
      <c r="F485" s="43">
        <f>PRODUCT(E485,2)</f>
        <v>8.78</v>
      </c>
      <c r="G485" s="44">
        <v>542</v>
      </c>
      <c r="H485" s="44">
        <v>210</v>
      </c>
      <c r="I485" s="44">
        <v>300</v>
      </c>
      <c r="J485" s="46"/>
      <c r="L485" s="8" t="s">
        <v>318</v>
      </c>
      <c r="M485" s="9">
        <v>3.25</v>
      </c>
      <c r="N485" s="8" t="s">
        <v>14</v>
      </c>
      <c r="O485" s="8" t="s">
        <v>969</v>
      </c>
      <c r="P485" s="10">
        <v>760</v>
      </c>
    </row>
    <row r="486" spans="1:16" ht="12.75">
      <c r="A486" s="40" t="str">
        <f>CONCATENATE(C486,D486)</f>
        <v>MG 4392</v>
      </c>
      <c r="B486" s="41" t="s">
        <v>972</v>
      </c>
      <c r="C486" s="41" t="s">
        <v>11</v>
      </c>
      <c r="D486" s="42">
        <v>4392</v>
      </c>
      <c r="E486" s="43">
        <v>11.5</v>
      </c>
      <c r="F486" s="96">
        <v>26.8</v>
      </c>
      <c r="G486" s="44">
        <v>270</v>
      </c>
      <c r="H486" s="44">
        <v>75</v>
      </c>
      <c r="I486" s="44">
        <v>1500</v>
      </c>
      <c r="J486" s="46"/>
      <c r="L486" s="8" t="s">
        <v>973</v>
      </c>
      <c r="M486" s="9">
        <v>9.2</v>
      </c>
      <c r="N486" s="8" t="s">
        <v>14</v>
      </c>
      <c r="O486" s="8" t="s">
        <v>969</v>
      </c>
      <c r="P486" s="10" t="s">
        <v>206</v>
      </c>
    </row>
    <row r="487" spans="1:16" ht="12.75">
      <c r="A487" s="40" t="str">
        <f>CONCATENATE(C487,D487)</f>
        <v>MG 4397</v>
      </c>
      <c r="B487" s="121" t="s">
        <v>974</v>
      </c>
      <c r="C487" s="41" t="s">
        <v>11</v>
      </c>
      <c r="D487" s="119">
        <v>4397</v>
      </c>
      <c r="E487" s="43">
        <v>4.39</v>
      </c>
      <c r="F487" s="96">
        <f>PRODUCT(E487,2)</f>
        <v>8.78</v>
      </c>
      <c r="G487" s="44">
        <v>600</v>
      </c>
      <c r="H487" s="44">
        <v>250</v>
      </c>
      <c r="I487" s="44">
        <v>320</v>
      </c>
      <c r="J487" s="164" t="s">
        <v>975</v>
      </c>
      <c r="K487" s="149">
        <v>3.1</v>
      </c>
      <c r="L487" s="8" t="s">
        <v>976</v>
      </c>
      <c r="M487" s="9">
        <v>3.25</v>
      </c>
      <c r="N487" s="8" t="s">
        <v>14</v>
      </c>
      <c r="O487" s="8" t="s">
        <v>969</v>
      </c>
      <c r="P487" s="10" t="s">
        <v>206</v>
      </c>
    </row>
    <row r="488" ht="12.75">
      <c r="J488" s="52"/>
    </row>
    <row r="489" spans="1:9" ht="12.75">
      <c r="A489" s="62"/>
      <c r="B489" s="63" t="s">
        <v>977</v>
      </c>
      <c r="C489" s="63"/>
      <c r="D489" s="64"/>
      <c r="E489" s="34"/>
      <c r="F489" s="34"/>
      <c r="G489" s="65"/>
      <c r="H489" s="65"/>
      <c r="I489" s="65"/>
    </row>
    <row r="490" ht="12.75">
      <c r="J490" s="52"/>
    </row>
    <row r="491" spans="1:16" ht="12.75">
      <c r="A491" s="40" t="str">
        <f>CONCATENATE(C491,D491)</f>
        <v>MG 5000</v>
      </c>
      <c r="B491" s="121" t="s">
        <v>978</v>
      </c>
      <c r="C491" s="41" t="s">
        <v>11</v>
      </c>
      <c r="D491" s="119">
        <v>5000</v>
      </c>
      <c r="E491" s="43">
        <v>0.85</v>
      </c>
      <c r="F491" s="96">
        <f>PRODUCT(E491,2)</f>
        <v>1.7</v>
      </c>
      <c r="G491" s="44"/>
      <c r="H491" s="44"/>
      <c r="I491" s="44"/>
      <c r="J491" s="164" t="s">
        <v>979</v>
      </c>
      <c r="K491" s="149">
        <v>0.37</v>
      </c>
      <c r="N491" s="8" t="s">
        <v>14</v>
      </c>
      <c r="O491" s="8" t="s">
        <v>977</v>
      </c>
      <c r="P491" s="10" t="s">
        <v>206</v>
      </c>
    </row>
    <row r="492" spans="1:16" ht="12.75">
      <c r="A492" s="40" t="str">
        <f>CONCATENATE(C492,D492)</f>
        <v>MG 5001</v>
      </c>
      <c r="B492" s="121" t="s">
        <v>980</v>
      </c>
      <c r="C492" s="41" t="s">
        <v>11</v>
      </c>
      <c r="D492" s="119">
        <v>5001</v>
      </c>
      <c r="E492" s="43">
        <v>1.29</v>
      </c>
      <c r="F492" s="96">
        <f>PRODUCT(E492,2)</f>
        <v>2.58</v>
      </c>
      <c r="G492" s="44"/>
      <c r="H492" s="44"/>
      <c r="I492" s="44"/>
      <c r="J492" s="164" t="s">
        <v>981</v>
      </c>
      <c r="K492" s="149">
        <v>0.37</v>
      </c>
      <c r="N492" s="8" t="s">
        <v>14</v>
      </c>
      <c r="O492" s="8" t="s">
        <v>977</v>
      </c>
      <c r="P492" s="10" t="s">
        <v>206</v>
      </c>
    </row>
    <row r="493" spans="1:16" ht="12.75">
      <c r="A493" s="40" t="str">
        <f>CONCATENATE(C493,D493)</f>
        <v>MG 5002</v>
      </c>
      <c r="B493" s="121" t="s">
        <v>982</v>
      </c>
      <c r="C493" s="41" t="s">
        <v>11</v>
      </c>
      <c r="D493" s="119">
        <v>5002</v>
      </c>
      <c r="E493" s="43">
        <v>1.29</v>
      </c>
      <c r="F493" s="96">
        <f>PRODUCT(E493,2)</f>
        <v>2.58</v>
      </c>
      <c r="G493" s="44"/>
      <c r="H493" s="44"/>
      <c r="I493" s="44"/>
      <c r="J493" s="164" t="s">
        <v>983</v>
      </c>
      <c r="K493" s="149">
        <v>0.37</v>
      </c>
      <c r="N493" s="8" t="s">
        <v>14</v>
      </c>
      <c r="O493" s="8" t="s">
        <v>977</v>
      </c>
      <c r="P493" s="10" t="s">
        <v>206</v>
      </c>
    </row>
    <row r="494" spans="1:11" ht="12.75">
      <c r="A494" s="40" t="s">
        <v>984</v>
      </c>
      <c r="B494" s="121" t="s">
        <v>985</v>
      </c>
      <c r="C494" s="41"/>
      <c r="D494" s="119"/>
      <c r="E494" s="43"/>
      <c r="F494" s="96"/>
      <c r="G494" s="44"/>
      <c r="H494" s="44"/>
      <c r="I494" s="44"/>
      <c r="J494" s="164"/>
      <c r="K494" s="149"/>
    </row>
    <row r="495" spans="1:11" ht="12.75">
      <c r="A495" s="40" t="s">
        <v>986</v>
      </c>
      <c r="B495" s="121" t="s">
        <v>987</v>
      </c>
      <c r="C495" s="41"/>
      <c r="D495" s="119"/>
      <c r="E495" s="43"/>
      <c r="F495" s="96"/>
      <c r="G495" s="44"/>
      <c r="H495" s="44"/>
      <c r="I495" s="44"/>
      <c r="J495" s="164"/>
      <c r="K495" s="149"/>
    </row>
    <row r="496" spans="1:16" ht="12.75">
      <c r="A496" s="40" t="s">
        <v>988</v>
      </c>
      <c r="B496" s="121" t="s">
        <v>989</v>
      </c>
      <c r="C496" s="41" t="s">
        <v>11</v>
      </c>
      <c r="D496" s="119">
        <v>5003</v>
      </c>
      <c r="E496" s="43">
        <v>0.52</v>
      </c>
      <c r="F496" s="96">
        <f>PRODUCT(E496,2)</f>
        <v>1.04</v>
      </c>
      <c r="G496" s="44"/>
      <c r="H496" s="44"/>
      <c r="I496" s="44"/>
      <c r="J496" s="164"/>
      <c r="N496" s="8" t="s">
        <v>14</v>
      </c>
      <c r="O496" s="8" t="s">
        <v>977</v>
      </c>
      <c r="P496" s="10" t="s">
        <v>206</v>
      </c>
    </row>
  </sheetData>
  <sheetProtection selectLockedCells="1" selectUnlockedCells="1"/>
  <printOptions horizontalCentered="1"/>
  <pageMargins left="0.31527777777777777" right="0.19652777777777777" top="0.7875" bottom="0.7479166666666666" header="0.31527777777777777" footer="0.5118055555555555"/>
  <pageSetup horizontalDpi="300" verticalDpi="300" orientation="portrait" paperSize="9" scale="80"/>
  <headerFooter alignWithMargins="0">
    <oddHeader>&amp;L&amp;"Tahoma,Grassetto"O.C.A.B. s.n.c.&amp;R&amp;"Tahoma,Grassetto"GENNAIO 2014</oddHeader>
    <oddFooter>&amp;CPagina &amp;P di &amp;N</oddFooter>
  </headerFooter>
  <rowBreaks count="4" manualBreakCount="4">
    <brk id="54" max="255" man="1"/>
    <brk id="113" max="255" man="1"/>
    <brk id="422" max="255" man="1"/>
    <brk id="4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2014-04-17T12:32:41Z</dcterms:modified>
  <cp:category/>
  <cp:version/>
  <cp:contentType/>
  <cp:contentStatus/>
  <cp:revision>1</cp:revision>
</cp:coreProperties>
</file>